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545" tabRatio="676" activeTab="0"/>
  </bookViews>
  <sheets>
    <sheet name="Balance sheet" sheetId="1" r:id="rId1"/>
    <sheet name="Income statement" sheetId="2" r:id="rId2"/>
    <sheet name="Changes in Ptr. Capital" sheetId="3" r:id="rId3"/>
    <sheet name="Cash Flow" sheetId="4" r:id="rId4"/>
    <sheet name="INDIRECT METHOD" sheetId="5" state="hidden" r:id="rId5"/>
    <sheet name="Supp Info." sheetId="6" r:id="rId6"/>
    <sheet name="Suppl (1)" sheetId="7" state="hidden" r:id="rId7"/>
    <sheet name="Suppl (2)" sheetId="8" r:id="rId8"/>
  </sheets>
  <externalReferences>
    <externalReference r:id="rId11"/>
  </externalReferences>
  <definedNames>
    <definedName name="_xlnm.Print_Area" localSheetId="0">'Balance sheet'!$A$1:$N$71</definedName>
    <definedName name="_xlnm.Print_Area" localSheetId="3">'Cash Flow'!$A$1:$L$61</definedName>
    <definedName name="_xlnm.Print_Area" localSheetId="2">'Changes in Ptr. Capital'!$A$1:$O$36</definedName>
    <definedName name="_xlnm.Print_Area" localSheetId="1">'Income statement'!$A$1:$M$68</definedName>
    <definedName name="_xlnm.Print_Area" localSheetId="5">'Supp Info.'!$A$1:$F$45</definedName>
    <definedName name="_xlnm.Print_Area" localSheetId="6">'Suppl (1)'!$A$9:$C$68</definedName>
    <definedName name="_xlnm.Print_Area" localSheetId="7">'Suppl (2)'!$A$1:$D$75</definedName>
  </definedNames>
  <calcPr fullCalcOnLoad="1"/>
</workbook>
</file>

<file path=xl/comments5.xml><?xml version="1.0" encoding="utf-8"?>
<comments xmlns="http://schemas.openxmlformats.org/spreadsheetml/2006/main">
  <authors>
    <author>COLEREB</author>
  </authors>
  <commentList>
    <comment ref="E31" authorId="0">
      <text>
        <r>
          <rPr>
            <b/>
            <sz val="11"/>
            <rFont val="Tahoma"/>
            <family val="2"/>
          </rPr>
          <t>COLEREB:</t>
        </r>
        <r>
          <rPr>
            <sz val="11"/>
            <rFont val="Tahoma"/>
            <family val="2"/>
          </rPr>
          <t xml:space="preserve">
Amt should tie to IS Loss</t>
        </r>
      </text>
    </comment>
    <comment ref="G31" authorId="0">
      <text>
        <r>
          <rPr>
            <b/>
            <sz val="11"/>
            <rFont val="Tahoma"/>
            <family val="2"/>
          </rPr>
          <t>COLEREB:</t>
        </r>
        <r>
          <rPr>
            <sz val="11"/>
            <rFont val="Tahoma"/>
            <family val="2"/>
          </rPr>
          <t xml:space="preserve">
Amount should equal total equity contributed</t>
        </r>
      </text>
    </comment>
    <comment ref="I49" authorId="0">
      <text>
        <r>
          <rPr>
            <b/>
            <sz val="11"/>
            <rFont val="Tahoma"/>
            <family val="2"/>
          </rPr>
          <t>COLEREB:</t>
        </r>
        <r>
          <rPr>
            <sz val="11"/>
            <rFont val="Tahoma"/>
            <family val="2"/>
          </rPr>
          <t xml:space="preserve">
Must equal Zero
</t>
        </r>
      </text>
    </comment>
  </commentList>
</comments>
</file>

<file path=xl/sharedStrings.xml><?xml version="1.0" encoding="utf-8"?>
<sst xmlns="http://schemas.openxmlformats.org/spreadsheetml/2006/main" count="377" uniqueCount="319">
  <si>
    <t>$</t>
  </si>
  <si>
    <t>Utilities</t>
  </si>
  <si>
    <t>Total</t>
  </si>
  <si>
    <t>General</t>
  </si>
  <si>
    <t>Limited</t>
  </si>
  <si>
    <t>Capital</t>
  </si>
  <si>
    <t>Interest expense</t>
  </si>
  <si>
    <t>ASSETS</t>
  </si>
  <si>
    <t>OPERATING EXPENSES</t>
  </si>
  <si>
    <t>Partner</t>
  </si>
  <si>
    <t>Cash and cash equivalents</t>
  </si>
  <si>
    <t>PRIOR</t>
  </si>
  <si>
    <t>CURRENT</t>
  </si>
  <si>
    <t>NET</t>
  </si>
  <si>
    <t>OPERATING</t>
  </si>
  <si>
    <t>INVESTING</t>
  </si>
  <si>
    <t>FINANCING</t>
  </si>
  <si>
    <t>CASH</t>
  </si>
  <si>
    <t>RESTRICTED CASH</t>
  </si>
  <si>
    <t>ACCOUNTS RECEIVABLE</t>
  </si>
  <si>
    <t>LAND</t>
  </si>
  <si>
    <t>FIXED ASSETS</t>
  </si>
  <si>
    <t>INTANGIBLE ASSETS</t>
  </si>
  <si>
    <t>ACCUMULATED DEPRECIATION</t>
  </si>
  <si>
    <t>ACCUMULATED AMORTIZATION</t>
  </si>
  <si>
    <t>SECURITY DEPOSITS PAYABLE</t>
  </si>
  <si>
    <t>DEV FEE PAYABLE</t>
  </si>
  <si>
    <t>CONSTRUCTION LOAN PAYABLE</t>
  </si>
  <si>
    <t>CONTRIBUTIONS</t>
  </si>
  <si>
    <t>Plus Net Income / (Loss)</t>
  </si>
  <si>
    <t>TOTAL CASH FLOWS</t>
  </si>
  <si>
    <t>NET INCOME / LOSS</t>
  </si>
  <si>
    <t>CHECK TOTAL (SHOULD BE ZERO)</t>
  </si>
  <si>
    <t>Interest Expense</t>
  </si>
  <si>
    <t>Cash Paid for Interest</t>
  </si>
  <si>
    <t>ACCRUED INTEREST</t>
  </si>
  <si>
    <t>PREPAID RENT</t>
  </si>
  <si>
    <t>NON CASH</t>
  </si>
  <si>
    <t>PREPAID EXPENSES</t>
  </si>
  <si>
    <t>ACCOUNTS PAYABLE + MGMT FEES</t>
  </si>
  <si>
    <t>ACCRUED CONSTRUCTION COSTS</t>
  </si>
  <si>
    <t>ACCRUED EXPENSE</t>
  </si>
  <si>
    <t>NOTE PAYABLE</t>
  </si>
  <si>
    <t>EQUITY</t>
  </si>
  <si>
    <t>TOTALS</t>
  </si>
  <si>
    <t>Plus Dep/Amort</t>
  </si>
  <si>
    <t>DEPRECIATION EXPENSE</t>
  </si>
  <si>
    <t>AMORTIZATION EXPENSE</t>
  </si>
  <si>
    <t>Cash Paid for Interest Calculation:</t>
  </si>
  <si>
    <t>PY Accrued Interest</t>
  </si>
  <si>
    <t>CY Accrued Interest</t>
  </si>
  <si>
    <t>Land</t>
  </si>
  <si>
    <t>ACCRUED MANAGEMENT FEE</t>
  </si>
  <si>
    <t>Related Party</t>
  </si>
  <si>
    <t>OTHER EXPENSES</t>
  </si>
  <si>
    <t>MORTGAE NOTE PAYABLE</t>
  </si>
  <si>
    <t>STATEMENTS OF OPERATIONS</t>
  </si>
  <si>
    <t>BALANCE SHEETS</t>
  </si>
  <si>
    <t>STATEMENTS OF CASH FLOWS</t>
  </si>
  <si>
    <t>REVENUE</t>
  </si>
  <si>
    <t>Gross Rent</t>
  </si>
  <si>
    <t>Gross potential rent</t>
  </si>
  <si>
    <t>Vacancy</t>
  </si>
  <si>
    <t>Concessions</t>
  </si>
  <si>
    <t>TOTAL REVENUE</t>
  </si>
  <si>
    <t>OTHER REVENUE</t>
  </si>
  <si>
    <t>Application fees</t>
  </si>
  <si>
    <t>Late fees</t>
  </si>
  <si>
    <t>Laundry</t>
  </si>
  <si>
    <t>Forfeited security deposits</t>
  </si>
  <si>
    <t>TOTAL OTHER REVENUE</t>
  </si>
  <si>
    <t>GENERAL AND ADMINISTRATIVE</t>
  </si>
  <si>
    <t>Bank service charges</t>
  </si>
  <si>
    <t xml:space="preserve">Telephone  </t>
  </si>
  <si>
    <t>Miscellaneous</t>
  </si>
  <si>
    <t>Sanitation</t>
  </si>
  <si>
    <t>TOTAL GENERAL AND ADMINISTRATIVE</t>
  </si>
  <si>
    <t>TOTAL BAD DEBTS</t>
  </si>
  <si>
    <t>UTILITIES</t>
  </si>
  <si>
    <t>Electricity</t>
  </si>
  <si>
    <t>Water/Sewer</t>
  </si>
  <si>
    <t>TOTAL UTILITIES</t>
  </si>
  <si>
    <t>TOTAL PROPERTY INSURANCE</t>
  </si>
  <si>
    <t>REPAIRS AND MAINTENANCE</t>
  </si>
  <si>
    <t>Maintenance expenses</t>
  </si>
  <si>
    <t>Exterminating contract</t>
  </si>
  <si>
    <t>Grounds contract</t>
  </si>
  <si>
    <t>Repairs contract</t>
  </si>
  <si>
    <t>Janitor &amp; cleaning contract</t>
  </si>
  <si>
    <t>Security monitoring</t>
  </si>
  <si>
    <t>Fire protection</t>
  </si>
  <si>
    <t>Repairs supplies</t>
  </si>
  <si>
    <t>TOTAL REPAIRS AND MAINTENANCE</t>
  </si>
  <si>
    <t>TOTAL REAL ESTATE TAXES</t>
  </si>
  <si>
    <t>PAYROLL</t>
  </si>
  <si>
    <t>Payroll &amp; benefits</t>
  </si>
  <si>
    <t>Repairs payroll</t>
  </si>
  <si>
    <t>TOTAL PAYROLL</t>
  </si>
  <si>
    <t>PROFESSIONAL FEES</t>
  </si>
  <si>
    <t>Legal/partnership expense</t>
  </si>
  <si>
    <t>Accounting fees</t>
  </si>
  <si>
    <t>TOTAL PROFESSIONAL FEES</t>
  </si>
  <si>
    <t>TOTAL ADVERTISING</t>
  </si>
  <si>
    <t>INTEREST EXPENSE</t>
  </si>
  <si>
    <t>Interest expense - LISC</t>
  </si>
  <si>
    <t>TOTAL INTEREST EXPENSE</t>
  </si>
  <si>
    <t>DEPRECIATION AND AMORTIZATION EXPENSE</t>
  </si>
  <si>
    <t>Depreciation expense</t>
  </si>
  <si>
    <t>Amortization expense</t>
  </si>
  <si>
    <t>TOTAL DEPRECIATION AND AMORTIZATION EXPENSE</t>
  </si>
  <si>
    <t>TOTAL ASSET MANAGEMENT FEE</t>
  </si>
  <si>
    <t>Elevator expenses</t>
  </si>
  <si>
    <t>Security services</t>
  </si>
  <si>
    <t>Janitor supplies</t>
  </si>
  <si>
    <t xml:space="preserve"> </t>
  </si>
  <si>
    <t>NEF PAYABLE</t>
  </si>
  <si>
    <t>ACCRUED ASSET MANAGEMENT FEE</t>
  </si>
  <si>
    <t>SUPPLEMENTARY SCHEDULES</t>
  </si>
  <si>
    <t>Other Assets</t>
  </si>
  <si>
    <t>Net: Investment in Rental Property</t>
  </si>
  <si>
    <t>Less: Accumulated Depreciation</t>
  </si>
  <si>
    <t>Furniture and Equipment</t>
  </si>
  <si>
    <t>Construction in Progress</t>
  </si>
  <si>
    <t>Building and Improvements</t>
  </si>
  <si>
    <t>Investments in Rental Property</t>
  </si>
  <si>
    <t>Restricted Cash</t>
  </si>
  <si>
    <t>Operating Reserve (Note X)</t>
  </si>
  <si>
    <t>Escrow Deposits (Note X)</t>
  </si>
  <si>
    <t>Replacement Reserve (Note X)</t>
  </si>
  <si>
    <t>Total Restricted Cash</t>
  </si>
  <si>
    <t>Accounts Receivable - Tenant</t>
  </si>
  <si>
    <t>Less Allowance for Bad Debt</t>
  </si>
  <si>
    <t>[USE ONLY THE CATEGORIES THAT ARE APPLICABLE]</t>
  </si>
  <si>
    <t>Tenants Security Deposits</t>
  </si>
  <si>
    <t>Accounts Receivable - Commercial Tenant</t>
  </si>
  <si>
    <t>Accounts Receivable - Subsidy [Specify, if any]</t>
  </si>
  <si>
    <t>GP Receivable</t>
  </si>
  <si>
    <t>Other Receivables [Specify, if any]</t>
  </si>
  <si>
    <t>Net Accounts Receivable</t>
  </si>
  <si>
    <t>Due from Affiliated or Related Parties (Note X)</t>
  </si>
  <si>
    <t xml:space="preserve">Utility Deposits </t>
  </si>
  <si>
    <t>Prepaid Expenses</t>
  </si>
  <si>
    <t>Capitalized Costs (Net) (Note X)</t>
  </si>
  <si>
    <t>Total Other Assets</t>
  </si>
  <si>
    <t>Total Assets</t>
  </si>
  <si>
    <t>LIABILITIES AND PARTNERS' EQUITY (DEFICIT)</t>
  </si>
  <si>
    <t>Liabilities</t>
  </si>
  <si>
    <t>Mortgages Payable [Provide Detail in Notes] (Note X)</t>
  </si>
  <si>
    <t>Accounts Payable - Trade</t>
  </si>
  <si>
    <t>Prepaid Rents (Note X)</t>
  </si>
  <si>
    <t>Accrued Interest Payable</t>
  </si>
  <si>
    <t>Accrued Real Estate Tax Expense</t>
  </si>
  <si>
    <t>Other Accrued Expenses [Specify, if any]</t>
  </si>
  <si>
    <t>Due to Affiliated or Related Parties (Note X)</t>
  </si>
  <si>
    <t>Deferred Developer Fee</t>
  </si>
  <si>
    <t>Security Deposits</t>
  </si>
  <si>
    <t>Construction Cost Payable [If Applicable]</t>
  </si>
  <si>
    <t>Total Liabilities</t>
  </si>
  <si>
    <t>Contingencies</t>
  </si>
  <si>
    <t>Partners' Equity</t>
  </si>
  <si>
    <t>General Partner Receivable (Note X)</t>
  </si>
  <si>
    <t>Accumulated Unrealized Gain (Loss) on Investment Securities</t>
  </si>
  <si>
    <t>Less: Syndication Costs</t>
  </si>
  <si>
    <t>Total Partners' Equity (Deficit)</t>
  </si>
  <si>
    <t>Total Liabilities and Partners' Equity (Deficit)</t>
  </si>
  <si>
    <t>Rental Revenue</t>
  </si>
  <si>
    <t xml:space="preserve">Gross Potential Rent </t>
  </si>
  <si>
    <t>Gross Potential Subsidy Rent</t>
  </si>
  <si>
    <t>Less: Residential Vacancy Loss</t>
  </si>
  <si>
    <t>Gross Potential Commercial Rent</t>
  </si>
  <si>
    <t>Less: Commercial Vacancy Loss</t>
  </si>
  <si>
    <t>Assisted Living Revenue</t>
  </si>
  <si>
    <t>Other Revenue</t>
  </si>
  <si>
    <t>Laundry and Vending Income</t>
  </si>
  <si>
    <t>Interest Income</t>
  </si>
  <si>
    <t>Other Income [Specify, if any]</t>
  </si>
  <si>
    <t>Total Other Revenue</t>
  </si>
  <si>
    <t>Total Revenue</t>
  </si>
  <si>
    <t>Net Rental Revenue</t>
  </si>
  <si>
    <t>Total Assisted Living Revenue</t>
  </si>
  <si>
    <t>Operating Expenses</t>
  </si>
  <si>
    <t>Administrative</t>
  </si>
  <si>
    <t>Operating and Maintenance</t>
  </si>
  <si>
    <t>Marketing and Leasing</t>
  </si>
  <si>
    <t>Taxes and Insurance</t>
  </si>
  <si>
    <t>Ground Lease [if applicable] (Note X)</t>
  </si>
  <si>
    <t>Total Operating Expenses</t>
  </si>
  <si>
    <t>Net Operating Income (Loss)</t>
  </si>
  <si>
    <t>Other Expenses</t>
  </si>
  <si>
    <t>Partnership Management Fee (Note X)</t>
  </si>
  <si>
    <t>Other Partnership Expense [Specify, if any] (Note X)</t>
  </si>
  <si>
    <t>Interest - Mortgage</t>
  </si>
  <si>
    <t>Total Other Expenses</t>
  </si>
  <si>
    <t>Net Income (Loss) before Depreciation and Amortization</t>
  </si>
  <si>
    <t>Depreciation Expense</t>
  </si>
  <si>
    <t>Amortization</t>
  </si>
  <si>
    <t>Net Income (Loss) before Extraordinary Items</t>
  </si>
  <si>
    <t>Extraordinary Item</t>
  </si>
  <si>
    <t>Net Income (Loss) before Cumulative Effect of</t>
  </si>
  <si>
    <t>Change in Accounting Principal</t>
  </si>
  <si>
    <t>Cumulative Effect of Change in Accounting Principal</t>
  </si>
  <si>
    <t>Current Year Unrealized Gain (Loss) on Investment Securities</t>
  </si>
  <si>
    <t>Comprehensive Income (Loss)</t>
  </si>
  <si>
    <t>STATEMENTS OF CHANGES IN PARTNERS' EQUITY</t>
  </si>
  <si>
    <t>Unrealized Gain (Loss) on Investment Securities</t>
  </si>
  <si>
    <t>Net Income (Loss)</t>
  </si>
  <si>
    <t>Capital Contributions</t>
  </si>
  <si>
    <t>Contributions</t>
  </si>
  <si>
    <t>Receivable</t>
  </si>
  <si>
    <t>Syndication</t>
  </si>
  <si>
    <t>Costs</t>
  </si>
  <si>
    <t>Accumulated</t>
  </si>
  <si>
    <t>Other</t>
  </si>
  <si>
    <t>Gain</t>
  </si>
  <si>
    <t>Comprehensive</t>
  </si>
  <si>
    <t>Reclassification (Note X)</t>
  </si>
  <si>
    <t>Partners' Percentage of Partnership Losses</t>
  </si>
  <si>
    <t>Cash Flow from Operating Activities</t>
  </si>
  <si>
    <t>Provided By Operating Activities</t>
  </si>
  <si>
    <t>Depreciation</t>
  </si>
  <si>
    <t>Allowance for Bad Debt - Tenant</t>
  </si>
  <si>
    <t>Allowance for Bad Debt - Commercial</t>
  </si>
  <si>
    <t>Tenant Security Deposits</t>
  </si>
  <si>
    <t>Operating Reserve [from operating funds only]</t>
  </si>
  <si>
    <t>Utility Deposits</t>
  </si>
  <si>
    <t>Escrow Deposits</t>
  </si>
  <si>
    <t>Increase (Decrease) in Operating Liabilities</t>
  </si>
  <si>
    <t>Prepaid Rents</t>
  </si>
  <si>
    <t>Due to General Partner [operating advances only]</t>
  </si>
  <si>
    <t>Net Cash Provided By (Used In) Operating Activities</t>
  </si>
  <si>
    <t>Cash Flows from Investing Activities</t>
  </si>
  <si>
    <t>Payment for Buildings and Improvements</t>
  </si>
  <si>
    <t>Payments for Furniture and Equipment</t>
  </si>
  <si>
    <t>Payments for Capitalized Costs</t>
  </si>
  <si>
    <t>(Deposits) Withdrawals to Operating Reserve [from investor pay-ins]</t>
  </si>
  <si>
    <t>(Deposits) Withdrawals from Replacement Reserve</t>
  </si>
  <si>
    <t>Change in Unrealized (Gain) Loss in Investment Securities</t>
  </si>
  <si>
    <t>Net Cash Provided By (Used In) Investing Activities</t>
  </si>
  <si>
    <t>Cash  Flows from Financing Activities</t>
  </si>
  <si>
    <t>Capital Contributions Received</t>
  </si>
  <si>
    <t>Due from Limited Partner</t>
  </si>
  <si>
    <t>Due from General Partner</t>
  </si>
  <si>
    <t>Proceeds from Mortgage Payable</t>
  </si>
  <si>
    <t>Payment of Financing Costs</t>
  </si>
  <si>
    <t>Payments on Mortgage Payable</t>
  </si>
  <si>
    <t>Net Cash Provided By (Used In) Financing Activities</t>
  </si>
  <si>
    <t>Net Increase (Decrease) in cash and cash equivalents</t>
  </si>
  <si>
    <t>Cash and Cash Equivalents Beginning of Year</t>
  </si>
  <si>
    <t>Cash and Cash Equivalents End of Year</t>
  </si>
  <si>
    <t>Supplemental Disclosure of Cash Flow Information</t>
  </si>
  <si>
    <t>Cash Paid for Interest, Net of Amounts Capitalized (Note 5)</t>
  </si>
  <si>
    <t>Decrease (Increase) in Operating Assets</t>
  </si>
  <si>
    <t>SCHEDULES  OF PROJECT OPERATING EXPENSES</t>
  </si>
  <si>
    <t>ADMINISTRATIVE EXPENSES</t>
  </si>
  <si>
    <t>Bad Debts</t>
  </si>
  <si>
    <t>Office Salaries</t>
  </si>
  <si>
    <t>Office Supplies</t>
  </si>
  <si>
    <t>Property Management Fees</t>
  </si>
  <si>
    <t>Managers Salaries</t>
  </si>
  <si>
    <t>Managers Units</t>
  </si>
  <si>
    <t>Assistant Managers Salaries</t>
  </si>
  <si>
    <t>Professional Fees - Legal</t>
  </si>
  <si>
    <t>Professional Fees - Accounting</t>
  </si>
  <si>
    <t>Professional Fees - Other [Specify]</t>
  </si>
  <si>
    <t>Bookkeeping</t>
  </si>
  <si>
    <t>Telephone Expense</t>
  </si>
  <si>
    <t>Other Administrative [Specify]</t>
  </si>
  <si>
    <t xml:space="preserve">            TOTAL ADMINSTRATIVE EXPENSES</t>
  </si>
  <si>
    <t>UTILITIES EXPENSES</t>
  </si>
  <si>
    <t>Electricity (Common Areas)</t>
  </si>
  <si>
    <t>Water and Sewer</t>
  </si>
  <si>
    <t>Gas</t>
  </si>
  <si>
    <t xml:space="preserve">            TOTAL UTILITIES EXPENSES</t>
  </si>
  <si>
    <t>OPERATING AND MAINTENANCE EXPENSE</t>
  </si>
  <si>
    <t>Janitor Salaries</t>
  </si>
  <si>
    <t>Janitorial Supplies</t>
  </si>
  <si>
    <t>Elevator</t>
  </si>
  <si>
    <t>Exterminating</t>
  </si>
  <si>
    <t>Scavenger</t>
  </si>
  <si>
    <t>Security</t>
  </si>
  <si>
    <t>Maintenance Supplies and Materials</t>
  </si>
  <si>
    <t>Repairs</t>
  </si>
  <si>
    <t>Decorating and Painting</t>
  </si>
  <si>
    <t xml:space="preserve">            TOTAL OPERATING AND MAINTENANCE EXPENSES</t>
  </si>
  <si>
    <t>MARKETING AND LEASING EXPENSES</t>
  </si>
  <si>
    <t>Advertising and Lease-Up Expense</t>
  </si>
  <si>
    <t>Leasing Agents Commission</t>
  </si>
  <si>
    <t>Travel Expenses (Travel To/From Units)</t>
  </si>
  <si>
    <t>Screening Fees</t>
  </si>
  <si>
    <t>Rent Concession</t>
  </si>
  <si>
    <t>Other Marketing and Leasing (Specify)</t>
  </si>
  <si>
    <t xml:space="preserve">            TOTAL MARKETING AND LEASING EXPENSES</t>
  </si>
  <si>
    <t>TAX AND INSURANCE EXPENSES</t>
  </si>
  <si>
    <t>Payroll Taxes</t>
  </si>
  <si>
    <t>Real Estate Taxes</t>
  </si>
  <si>
    <t>Franchise Tax</t>
  </si>
  <si>
    <t>Property and Liability Insurance</t>
  </si>
  <si>
    <t>Workman's Compensation</t>
  </si>
  <si>
    <t>Health Insurance</t>
  </si>
  <si>
    <t>Other Taxes/Insurance [Specify]</t>
  </si>
  <si>
    <t xml:space="preserve">            TOTAL TAX AND INSURANCE EXPENSES</t>
  </si>
  <si>
    <t>Food Stamps Revenue</t>
  </si>
  <si>
    <t>Meal Programs Revenue</t>
  </si>
  <si>
    <t>Assisted Living Services Revenue - Medicaid</t>
  </si>
  <si>
    <t>Assisted Living Services Revenue - Tenant</t>
  </si>
  <si>
    <t>Limited Partner Receivable (Note X)</t>
  </si>
  <si>
    <t>Miscellaneous Tenant Charges</t>
  </si>
  <si>
    <t>Interest - Bridge Loan</t>
  </si>
  <si>
    <t>Interest - Security Deposits</t>
  </si>
  <si>
    <t>Adjustments to Reconcile Net Income (Loss) to Net Cash (Used In)</t>
  </si>
  <si>
    <t>Maintenance Salaries</t>
  </si>
  <si>
    <t>Other Operating Maintenance (Specify)</t>
  </si>
  <si>
    <t>Tenant Refund and Allowance</t>
  </si>
  <si>
    <t>SAMPLE LIMITED PARTNERSHIP</t>
  </si>
  <si>
    <t>December 31, 20___ and 20___</t>
  </si>
  <si>
    <t>Years ended December 31, 20___ and 20___</t>
  </si>
  <si>
    <t>20___</t>
  </si>
  <si>
    <t>Balance, January 1, 20___</t>
  </si>
  <si>
    <t>Balance, December 31, 20___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</si>
</sst>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d\,\ yyyy"/>
    <numFmt numFmtId="166" formatCode="mmmm\ d\,\ yyyy"/>
    <numFmt numFmtId="167" formatCode="_(&quot;$&quot;* #,##0_);_(&quot;$&quot;* \(#,##0\);_(&quot;$&quot;* &quot;-&quot;??_);_(@_)"/>
    <numFmt numFmtId="168" formatCode="&quot;For the year ended &quot;mmmm\ d\,\ yyyy"/>
    <numFmt numFmtId="169" formatCode="yyyy"/>
    <numFmt numFmtId="170" formatCode="_(* #,##0.00_);_(* \(#,##0.00\);_(* &quot;-&quot;_);_(@_)"/>
    <numFmt numFmtId="171" formatCode="[$-409]mmmm\ d\,\ yyyy;@"/>
  </numFmts>
  <fonts count="64"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4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doubleAccounting"/>
      <sz val="11"/>
      <name val="Times New Roman"/>
      <family val="1"/>
    </font>
    <font>
      <u val="singleAccounting"/>
      <sz val="11"/>
      <name val="Times New Roman"/>
      <family val="1"/>
    </font>
    <font>
      <b/>
      <sz val="11"/>
      <color indexed="10"/>
      <name val="Times New Roman"/>
      <family val="1"/>
    </font>
    <font>
      <u val="doubleAccounting"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u val="singleAccounting"/>
      <sz val="10"/>
      <name val="Times New Roman"/>
      <family val="1"/>
    </font>
    <font>
      <u val="doubleAccounting"/>
      <sz val="10"/>
      <name val="Times New Roman"/>
      <family val="1"/>
    </font>
    <font>
      <u val="single"/>
      <sz val="10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42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0" fontId="3" fillId="0" borderId="11" xfId="0" applyFont="1" applyBorder="1" applyAlignment="1" quotePrefix="1">
      <alignment horizontal="center"/>
    </xf>
    <xf numFmtId="42" fontId="3" fillId="0" borderId="11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center"/>
    </xf>
    <xf numFmtId="42" fontId="3" fillId="0" borderId="0" xfId="0" applyNumberFormat="1" applyFont="1" applyBorder="1" applyAlignment="1">
      <alignment/>
    </xf>
    <xf numFmtId="167" fontId="3" fillId="0" borderId="0" xfId="44" applyNumberFormat="1" applyFont="1" applyAlignment="1">
      <alignment/>
    </xf>
    <xf numFmtId="167" fontId="3" fillId="0" borderId="0" xfId="44" applyNumberFormat="1" applyFont="1" applyBorder="1" applyAlignment="1">
      <alignment/>
    </xf>
    <xf numFmtId="0" fontId="6" fillId="0" borderId="0" xfId="0" applyFont="1" applyAlignment="1">
      <alignment horizontal="centerContinuous"/>
    </xf>
    <xf numFmtId="166" fontId="3" fillId="0" borderId="0" xfId="0" applyNumberFormat="1" applyFont="1" applyBorder="1" applyAlignment="1">
      <alignment horizontal="centerContinuous"/>
    </xf>
    <xf numFmtId="44" fontId="3" fillId="0" borderId="0" xfId="44" applyFont="1" applyAlignment="1">
      <alignment horizontal="center"/>
    </xf>
    <xf numFmtId="0" fontId="3" fillId="0" borderId="0" xfId="0" applyFont="1" applyBorder="1" applyAlignment="1">
      <alignment horizontal="left"/>
    </xf>
    <xf numFmtId="40" fontId="3" fillId="0" borderId="0" xfId="42" applyNumberFormat="1" applyFont="1" applyAlignment="1">
      <alignment/>
    </xf>
    <xf numFmtId="38" fontId="3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38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6" fontId="3" fillId="0" borderId="0" xfId="0" applyNumberFormat="1" applyFont="1" applyAlignment="1" quotePrefix="1">
      <alignment horizontal="center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1" fontId="3" fillId="0" borderId="0" xfId="42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10" xfId="42" applyNumberFormat="1" applyFont="1" applyBorder="1" applyAlignment="1">
      <alignment/>
    </xf>
    <xf numFmtId="41" fontId="3" fillId="0" borderId="0" xfId="42" applyNumberFormat="1" applyFont="1" applyAlignment="1">
      <alignment/>
    </xf>
    <xf numFmtId="41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1" fontId="9" fillId="0" borderId="0" xfId="42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41" fontId="3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164" fontId="7" fillId="0" borderId="0" xfId="42" applyNumberFormat="1" applyFont="1" applyBorder="1" applyAlignment="1">
      <alignment/>
    </xf>
    <xf numFmtId="38" fontId="7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38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11" fillId="0" borderId="0" xfId="56" applyNumberFormat="1" applyFont="1" applyBorder="1">
      <alignment/>
      <protection/>
    </xf>
    <xf numFmtId="38" fontId="11" fillId="0" borderId="0" xfId="56" applyNumberFormat="1" applyFont="1" applyBorder="1">
      <alignment/>
      <protection/>
    </xf>
    <xf numFmtId="38" fontId="11" fillId="0" borderId="11" xfId="56" applyNumberFormat="1" applyFont="1" applyBorder="1">
      <alignment/>
      <protection/>
    </xf>
    <xf numFmtId="170" fontId="7" fillId="0" borderId="0" xfId="0" applyNumberFormat="1" applyFont="1" applyAlignment="1">
      <alignment/>
    </xf>
    <xf numFmtId="41" fontId="6" fillId="0" borderId="0" xfId="56" applyNumberFormat="1" applyFont="1" applyBorder="1" applyAlignment="1">
      <alignment horizontal="left"/>
      <protection/>
    </xf>
    <xf numFmtId="41" fontId="6" fillId="0" borderId="0" xfId="56" applyNumberFormat="1" applyFont="1" applyBorder="1">
      <alignment/>
      <protection/>
    </xf>
    <xf numFmtId="166" fontId="6" fillId="0" borderId="0" xfId="56" applyNumberFormat="1" applyFont="1" applyBorder="1" applyAlignment="1">
      <alignment horizontal="left"/>
      <protection/>
    </xf>
    <xf numFmtId="41" fontId="3" fillId="0" borderId="0" xfId="56" applyNumberFormat="1" applyFont="1" applyBorder="1" applyAlignment="1">
      <alignment horizontal="left"/>
      <protection/>
    </xf>
    <xf numFmtId="41" fontId="3" fillId="0" borderId="0" xfId="56" applyNumberFormat="1" applyFont="1" applyBorder="1">
      <alignment/>
      <protection/>
    </xf>
    <xf numFmtId="41" fontId="13" fillId="33" borderId="0" xfId="0" applyNumberFormat="1" applyFont="1" applyFill="1" applyBorder="1" applyAlignment="1">
      <alignment horizontal="center" vertical="center"/>
    </xf>
    <xf numFmtId="41" fontId="13" fillId="33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56" applyNumberFormat="1" applyFont="1" applyFill="1" applyBorder="1">
      <alignment/>
      <protection/>
    </xf>
    <xf numFmtId="41" fontId="3" fillId="0" borderId="11" xfId="56" applyNumberFormat="1" applyFont="1" applyFill="1" applyBorder="1">
      <alignment/>
      <protection/>
    </xf>
    <xf numFmtId="41" fontId="3" fillId="0" borderId="11" xfId="56" applyNumberFormat="1" applyFont="1" applyBorder="1">
      <alignment/>
      <protection/>
    </xf>
    <xf numFmtId="41" fontId="3" fillId="0" borderId="12" xfId="56" applyNumberFormat="1" applyFont="1" applyBorder="1">
      <alignment/>
      <protection/>
    </xf>
    <xf numFmtId="41" fontId="6" fillId="0" borderId="13" xfId="56" applyNumberFormat="1" applyFont="1" applyBorder="1">
      <alignment/>
      <protection/>
    </xf>
    <xf numFmtId="41" fontId="14" fillId="0" borderId="0" xfId="56" applyNumberFormat="1" applyFont="1" applyBorder="1" applyAlignment="1">
      <alignment horizontal="right"/>
      <protection/>
    </xf>
    <xf numFmtId="41" fontId="15" fillId="0" borderId="0" xfId="56" applyNumberFormat="1" applyFont="1" applyBorder="1">
      <alignment/>
      <protection/>
    </xf>
    <xf numFmtId="41" fontId="16" fillId="0" borderId="0" xfId="56" applyNumberFormat="1" applyFont="1" applyBorder="1">
      <alignment/>
      <protection/>
    </xf>
    <xf numFmtId="41" fontId="6" fillId="0" borderId="0" xfId="56" applyNumberFormat="1" applyFont="1" applyBorder="1" applyAlignment="1">
      <alignment horizontal="right"/>
      <protection/>
    </xf>
    <xf numFmtId="41" fontId="17" fillId="0" borderId="0" xfId="56" applyNumberFormat="1" applyFont="1" applyBorder="1">
      <alignment/>
      <protection/>
    </xf>
    <xf numFmtId="41" fontId="18" fillId="0" borderId="0" xfId="56" applyNumberFormat="1" applyFont="1" applyBorder="1" applyAlignment="1">
      <alignment horizontal="right"/>
      <protection/>
    </xf>
    <xf numFmtId="41" fontId="19" fillId="0" borderId="0" xfId="56" applyNumberFormat="1" applyFont="1" applyBorder="1">
      <alignment/>
      <protection/>
    </xf>
    <xf numFmtId="41" fontId="3" fillId="0" borderId="0" xfId="56" applyNumberFormat="1" applyFont="1" applyBorder="1" applyAlignment="1">
      <alignment horizontal="right"/>
      <protection/>
    </xf>
    <xf numFmtId="0" fontId="20" fillId="0" borderId="0" xfId="56" applyNumberFormat="1" applyFont="1" applyFill="1" applyBorder="1" quotePrefix="1">
      <alignment/>
      <protection/>
    </xf>
    <xf numFmtId="41" fontId="3" fillId="0" borderId="0" xfId="42" applyNumberFormat="1" applyFont="1" applyAlignment="1">
      <alignment/>
    </xf>
    <xf numFmtId="169" fontId="3" fillId="0" borderId="0" xfId="0" applyNumberFormat="1" applyFont="1" applyBorder="1" applyAlignment="1">
      <alignment horizontal="center"/>
    </xf>
    <xf numFmtId="38" fontId="3" fillId="0" borderId="0" xfId="56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23" fillId="0" borderId="0" xfId="0" applyNumberFormat="1" applyFont="1" applyBorder="1" applyAlignment="1" quotePrefix="1">
      <alignment/>
    </xf>
    <xf numFmtId="43" fontId="3" fillId="0" borderId="0" xfId="42" applyFont="1" applyBorder="1" applyAlignment="1">
      <alignment/>
    </xf>
    <xf numFmtId="38" fontId="3" fillId="0" borderId="0" xfId="42" applyNumberFormat="1" applyFont="1" applyBorder="1" applyAlignment="1">
      <alignment/>
    </xf>
    <xf numFmtId="0" fontId="11" fillId="0" borderId="0" xfId="55" applyNumberFormat="1" applyBorder="1">
      <alignment/>
      <protection/>
    </xf>
    <xf numFmtId="0" fontId="11" fillId="0" borderId="0" xfId="55" applyNumberFormat="1" applyBorder="1" applyAlignment="1">
      <alignment horizontal="center"/>
      <protection/>
    </xf>
    <xf numFmtId="0" fontId="11" fillId="0" borderId="0" xfId="55">
      <alignment/>
      <protection/>
    </xf>
    <xf numFmtId="42" fontId="11" fillId="0" borderId="0" xfId="55" applyNumberFormat="1" applyBorder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41" fontId="2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2" fillId="0" borderId="0" xfId="55" applyFont="1" applyAlignment="1">
      <alignment horizontal="left" indent="1"/>
      <protection/>
    </xf>
    <xf numFmtId="42" fontId="2" fillId="0" borderId="0" xfId="55" applyNumberFormat="1" applyFont="1">
      <alignment/>
      <protection/>
    </xf>
    <xf numFmtId="41" fontId="25" fillId="0" borderId="0" xfId="55" applyNumberFormat="1" applyFont="1">
      <alignment/>
      <protection/>
    </xf>
    <xf numFmtId="42" fontId="26" fillId="0" borderId="0" xfId="55" applyNumberFormat="1" applyFont="1">
      <alignment/>
      <protection/>
    </xf>
    <xf numFmtId="0" fontId="27" fillId="0" borderId="0" xfId="55" applyFont="1">
      <alignment/>
      <protection/>
    </xf>
    <xf numFmtId="171" fontId="3" fillId="0" borderId="0" xfId="55" applyNumberFormat="1" applyFont="1" applyAlignment="1">
      <alignment horizontal="center"/>
      <protection/>
    </xf>
    <xf numFmtId="0" fontId="3" fillId="0" borderId="0" xfId="55" applyFont="1">
      <alignment/>
      <protection/>
    </xf>
    <xf numFmtId="41" fontId="3" fillId="0" borderId="0" xfId="55" applyNumberFormat="1" applyFont="1">
      <alignment/>
      <protection/>
    </xf>
    <xf numFmtId="0" fontId="3" fillId="0" borderId="0" xfId="55" applyFont="1" applyAlignment="1">
      <alignment horizontal="left" indent="1"/>
      <protection/>
    </xf>
    <xf numFmtId="42" fontId="3" fillId="0" borderId="0" xfId="55" applyNumberFormat="1" applyFont="1">
      <alignment/>
      <protection/>
    </xf>
    <xf numFmtId="41" fontId="17" fillId="0" borderId="0" xfId="55" applyNumberFormat="1" applyFont="1">
      <alignment/>
      <protection/>
    </xf>
    <xf numFmtId="0" fontId="28" fillId="0" borderId="0" xfId="55" applyFont="1">
      <alignment/>
      <protection/>
    </xf>
    <xf numFmtId="42" fontId="19" fillId="0" borderId="0" xfId="55" applyNumberFormat="1" applyFont="1">
      <alignment/>
      <protection/>
    </xf>
    <xf numFmtId="38" fontId="2" fillId="0" borderId="0" xfId="55" applyNumberFormat="1" applyFont="1">
      <alignment/>
      <protection/>
    </xf>
    <xf numFmtId="38" fontId="25" fillId="0" borderId="0" xfId="55" applyNumberFormat="1" applyFont="1">
      <alignment/>
      <protection/>
    </xf>
    <xf numFmtId="42" fontId="11" fillId="0" borderId="0" xfId="55" applyNumberFormat="1" applyFont="1">
      <alignment/>
      <protection/>
    </xf>
    <xf numFmtId="42" fontId="26" fillId="0" borderId="0" xfId="55" applyNumberFormat="1" applyFont="1" applyFill="1">
      <alignment/>
      <protection/>
    </xf>
    <xf numFmtId="41" fontId="11" fillId="0" borderId="0" xfId="55" applyNumberFormat="1" applyFont="1">
      <alignment/>
      <protection/>
    </xf>
    <xf numFmtId="38" fontId="62" fillId="0" borderId="0" xfId="0" applyNumberFormat="1" applyFont="1" applyAlignment="1">
      <alignment/>
    </xf>
    <xf numFmtId="38" fontId="11" fillId="0" borderId="0" xfId="55" applyNumberFormat="1" applyFont="1">
      <alignment/>
      <protection/>
    </xf>
    <xf numFmtId="38" fontId="11" fillId="0" borderId="0" xfId="55" applyNumberFormat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14" xfId="0" applyFont="1" applyBorder="1" applyAlignment="1">
      <alignment/>
    </xf>
    <xf numFmtId="41" fontId="3" fillId="0" borderId="12" xfId="0" applyNumberFormat="1" applyFont="1" applyFill="1" applyBorder="1" applyAlignment="1">
      <alignment/>
    </xf>
    <xf numFmtId="41" fontId="3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4" fontId="3" fillId="0" borderId="0" xfId="44" applyFont="1" applyFill="1" applyAlignment="1">
      <alignment horizontal="center"/>
    </xf>
    <xf numFmtId="0" fontId="0" fillId="0" borderId="0" xfId="0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41" fontId="3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1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  <xf numFmtId="41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1" fontId="3" fillId="0" borderId="0" xfId="42" applyNumberFormat="1" applyFont="1" applyFill="1" applyBorder="1" applyAlignment="1">
      <alignment/>
    </xf>
    <xf numFmtId="41" fontId="3" fillId="0" borderId="12" xfId="42" applyNumberFormat="1" applyFont="1" applyFill="1" applyBorder="1" applyAlignment="1">
      <alignment/>
    </xf>
    <xf numFmtId="164" fontId="3" fillId="0" borderId="12" xfId="42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ill="1" applyBorder="1" applyAlignment="1">
      <alignment/>
    </xf>
    <xf numFmtId="41" fontId="3" fillId="0" borderId="15" xfId="42" applyNumberFormat="1" applyFont="1" applyBorder="1" applyAlignment="1">
      <alignment/>
    </xf>
    <xf numFmtId="41" fontId="3" fillId="0" borderId="15" xfId="0" applyNumberFormat="1" applyFont="1" applyFill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2" fontId="3" fillId="0" borderId="0" xfId="44" applyNumberFormat="1" applyFont="1" applyBorder="1" applyAlignment="1">
      <alignment/>
    </xf>
    <xf numFmtId="42" fontId="3" fillId="0" borderId="10" xfId="44" applyNumberFormat="1" applyFont="1" applyBorder="1" applyAlignment="1">
      <alignment/>
    </xf>
    <xf numFmtId="9" fontId="3" fillId="0" borderId="11" xfId="59" applyFont="1" applyBorder="1" applyAlignment="1">
      <alignment/>
    </xf>
    <xf numFmtId="9" fontId="3" fillId="0" borderId="0" xfId="59" applyFont="1" applyAlignment="1">
      <alignment/>
    </xf>
    <xf numFmtId="10" fontId="3" fillId="0" borderId="11" xfId="0" applyNumberFormat="1" applyFont="1" applyBorder="1" applyAlignment="1">
      <alignment/>
    </xf>
    <xf numFmtId="42" fontId="3" fillId="0" borderId="0" xfId="44" applyNumberFormat="1" applyFont="1" applyAlignment="1">
      <alignment/>
    </xf>
    <xf numFmtId="41" fontId="3" fillId="0" borderId="12" xfId="42" applyNumberFormat="1" applyFont="1" applyBorder="1" applyAlignment="1">
      <alignment/>
    </xf>
    <xf numFmtId="41" fontId="3" fillId="0" borderId="0" xfId="55" applyNumberFormat="1" applyFont="1" applyBorder="1">
      <alignment/>
      <protection/>
    </xf>
    <xf numFmtId="41" fontId="17" fillId="0" borderId="0" xfId="55" applyNumberFormat="1" applyFont="1" applyBorder="1">
      <alignment/>
      <protection/>
    </xf>
    <xf numFmtId="41" fontId="28" fillId="0" borderId="0" xfId="55" applyNumberFormat="1" applyFont="1" applyBorder="1">
      <alignment/>
      <protection/>
    </xf>
    <xf numFmtId="42" fontId="3" fillId="0" borderId="13" xfId="55" applyNumberFormat="1" applyFont="1" applyBorder="1">
      <alignment/>
      <protection/>
    </xf>
    <xf numFmtId="42" fontId="19" fillId="0" borderId="0" xfId="55" applyNumberFormat="1" applyFont="1" applyBorder="1">
      <alignment/>
      <protection/>
    </xf>
    <xf numFmtId="0" fontId="11" fillId="0" borderId="0" xfId="55" applyBorder="1">
      <alignment/>
      <protection/>
    </xf>
    <xf numFmtId="0" fontId="28" fillId="0" borderId="0" xfId="55" applyFont="1" applyBorder="1">
      <alignment/>
      <protection/>
    </xf>
    <xf numFmtId="42" fontId="3" fillId="0" borderId="0" xfId="55" applyNumberFormat="1" applyFont="1" applyBorder="1">
      <alignment/>
      <protection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41" fontId="3" fillId="0" borderId="14" xfId="42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1" fontId="3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1" fontId="3" fillId="0" borderId="13" xfId="0" applyNumberFormat="1" applyFont="1" applyBorder="1" applyAlignment="1">
      <alignment/>
    </xf>
    <xf numFmtId="0" fontId="6" fillId="0" borderId="11" xfId="55" applyFont="1" applyBorder="1" applyAlignment="1">
      <alignment horizontal="center"/>
      <protection/>
    </xf>
    <xf numFmtId="0" fontId="6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171" fontId="3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astside Loft Apt Phase II LP Supp Statement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ac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p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SheetLayoutView="100" zoomScalePageLayoutView="0" workbookViewId="0" topLeftCell="A1">
      <selection activeCell="Q15" sqref="Q15"/>
    </sheetView>
  </sheetViews>
  <sheetFormatPr defaultColWidth="9.00390625" defaultRowHeight="15.75"/>
  <cols>
    <col min="1" max="4" width="3.00390625" style="1" customWidth="1"/>
    <col min="5" max="5" width="1.4921875" style="1" customWidth="1"/>
    <col min="6" max="6" width="36.50390625" style="1" customWidth="1"/>
    <col min="7" max="7" width="1.625" style="1" customWidth="1"/>
    <col min="8" max="8" width="10.125" style="1" customWidth="1"/>
    <col min="9" max="10" width="1.625" style="1" hidden="1" customWidth="1"/>
    <col min="11" max="11" width="10.125" style="1" hidden="1" customWidth="1"/>
    <col min="12" max="13" width="1.625" style="1" customWidth="1"/>
    <col min="14" max="15" width="10.125" style="1" customWidth="1"/>
    <col min="16" max="16" width="1.4921875" style="1" customWidth="1"/>
    <col min="17" max="17" width="10.25390625" style="1" customWidth="1"/>
    <col min="18" max="18" width="12.25390625" style="1" bestFit="1" customWidth="1"/>
    <col min="19" max="19" width="13.75390625" style="1" bestFit="1" customWidth="1"/>
    <col min="20" max="20" width="11.50390625" style="1" bestFit="1" customWidth="1"/>
    <col min="21" max="16384" width="9.00390625" style="1" customWidth="1"/>
  </cols>
  <sheetData>
    <row r="1" spans="1:14" s="72" customFormat="1" ht="15" customHeight="1">
      <c r="A1" s="206" t="s">
        <v>313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5" customHeight="1">
      <c r="A2" s="205" t="s">
        <v>57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0" ht="15" customHeight="1">
      <c r="A3" s="207" t="s">
        <v>314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T3" s="2"/>
    </row>
    <row r="4" spans="1:20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T4" s="2"/>
    </row>
    <row r="5" spans="1:20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T5" s="4"/>
    </row>
    <row r="6" spans="1:20" ht="15" customHeight="1">
      <c r="A6" s="14"/>
      <c r="B6" s="14"/>
      <c r="C6" s="14"/>
      <c r="D6" s="14"/>
      <c r="E6" s="14"/>
      <c r="F6" s="14"/>
      <c r="G6" s="14"/>
      <c r="H6" s="106"/>
      <c r="I6" s="60"/>
      <c r="J6" s="24"/>
      <c r="K6" s="24" t="e">
        <v>#NAME?</v>
      </c>
      <c r="M6" s="205"/>
      <c r="N6" s="205"/>
      <c r="T6" s="4"/>
    </row>
    <row r="7" spans="1:20" ht="15" customHeight="1">
      <c r="A7" s="209" t="s">
        <v>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T7" s="4"/>
    </row>
    <row r="8" spans="1:20" ht="15" customHeight="1">
      <c r="A8" s="10"/>
      <c r="B8" s="10"/>
      <c r="C8" s="10"/>
      <c r="D8" s="10"/>
      <c r="E8" s="10"/>
      <c r="F8" s="10"/>
      <c r="G8" s="204" t="s">
        <v>316</v>
      </c>
      <c r="H8" s="204"/>
      <c r="I8" s="10"/>
      <c r="J8" s="14"/>
      <c r="K8" s="31"/>
      <c r="M8" s="204" t="s">
        <v>316</v>
      </c>
      <c r="N8" s="204"/>
      <c r="T8" s="4"/>
    </row>
    <row r="9" spans="1:18" ht="15" customHeight="1">
      <c r="A9" s="11" t="s">
        <v>124</v>
      </c>
      <c r="B9" s="11"/>
      <c r="C9" s="11"/>
      <c r="D9" s="11"/>
      <c r="E9" s="11"/>
      <c r="F9" s="11"/>
      <c r="G9" s="11" t="s">
        <v>0</v>
      </c>
      <c r="H9" s="55">
        <v>0</v>
      </c>
      <c r="I9" s="11"/>
      <c r="J9" s="11"/>
      <c r="K9" s="11"/>
      <c r="M9" s="1" t="s">
        <v>0</v>
      </c>
      <c r="N9" s="4">
        <v>0</v>
      </c>
      <c r="Q9" s="43"/>
      <c r="R9" s="44"/>
    </row>
    <row r="10" spans="1:18" ht="15" customHeight="1">
      <c r="A10" s="11"/>
      <c r="B10" s="11" t="s">
        <v>51</v>
      </c>
      <c r="C10" s="11"/>
      <c r="D10" s="11"/>
      <c r="E10" s="11"/>
      <c r="F10" s="11"/>
      <c r="G10" s="11"/>
      <c r="H10" s="55">
        <v>0</v>
      </c>
      <c r="I10" s="11"/>
      <c r="J10" s="11"/>
      <c r="K10" s="11"/>
      <c r="N10" s="4">
        <v>0</v>
      </c>
      <c r="Q10" s="43"/>
      <c r="R10" s="44"/>
    </row>
    <row r="11" spans="1:18" ht="15" customHeight="1">
      <c r="A11" s="11"/>
      <c r="B11" s="11" t="s">
        <v>123</v>
      </c>
      <c r="C11" s="11"/>
      <c r="D11" s="11"/>
      <c r="E11" s="11"/>
      <c r="F11" s="11"/>
      <c r="G11" s="11"/>
      <c r="H11" s="55">
        <v>0</v>
      </c>
      <c r="I11" s="11"/>
      <c r="J11" s="11"/>
      <c r="K11" s="11"/>
      <c r="N11" s="4">
        <v>0</v>
      </c>
      <c r="Q11" s="43"/>
      <c r="R11" s="44"/>
    </row>
    <row r="12" spans="1:18" ht="15" customHeight="1">
      <c r="A12" s="11"/>
      <c r="B12" s="11" t="s">
        <v>122</v>
      </c>
      <c r="C12" s="11"/>
      <c r="D12" s="11"/>
      <c r="E12" s="11"/>
      <c r="F12" s="11"/>
      <c r="G12" s="11"/>
      <c r="H12" s="55">
        <v>0</v>
      </c>
      <c r="I12" s="11"/>
      <c r="J12" s="11"/>
      <c r="K12" s="11"/>
      <c r="N12" s="4">
        <v>0</v>
      </c>
      <c r="Q12" s="43"/>
      <c r="R12" s="44"/>
    </row>
    <row r="13" spans="1:18" ht="15" customHeight="1">
      <c r="A13" s="11"/>
      <c r="B13" s="11" t="s">
        <v>121</v>
      </c>
      <c r="C13" s="11"/>
      <c r="D13" s="11"/>
      <c r="E13" s="11"/>
      <c r="F13" s="11"/>
      <c r="G13" s="11"/>
      <c r="H13" s="56">
        <v>0</v>
      </c>
      <c r="I13" s="13"/>
      <c r="J13" s="13"/>
      <c r="K13" s="13"/>
      <c r="L13" s="3"/>
      <c r="M13" s="3"/>
      <c r="N13" s="26">
        <v>0</v>
      </c>
      <c r="Q13" s="43"/>
      <c r="R13" s="44"/>
    </row>
    <row r="14" spans="1:18" ht="15" customHeight="1">
      <c r="A14" s="11"/>
      <c r="B14" s="11"/>
      <c r="C14" s="11" t="s">
        <v>120</v>
      </c>
      <c r="D14" s="11"/>
      <c r="E14" s="11"/>
      <c r="F14" s="11"/>
      <c r="G14" s="11"/>
      <c r="H14" s="56">
        <v>0</v>
      </c>
      <c r="I14" s="11"/>
      <c r="J14" s="11"/>
      <c r="K14" s="11"/>
      <c r="N14" s="26">
        <v>0</v>
      </c>
      <c r="Q14" s="43"/>
      <c r="R14" s="44"/>
    </row>
    <row r="15" spans="1:18" ht="15" customHeight="1">
      <c r="A15" s="11"/>
      <c r="B15" s="11"/>
      <c r="C15" s="11"/>
      <c r="D15" s="11" t="s">
        <v>119</v>
      </c>
      <c r="E15" s="11"/>
      <c r="F15" s="11"/>
      <c r="G15" s="154"/>
      <c r="H15" s="156">
        <f>SUM(H9:H14)</f>
        <v>0</v>
      </c>
      <c r="I15" s="11"/>
      <c r="J15" s="11"/>
      <c r="K15" s="11"/>
      <c r="M15" s="155"/>
      <c r="N15" s="144">
        <f>SUM(N9:N14)</f>
        <v>0</v>
      </c>
      <c r="Q15" s="43"/>
      <c r="R15" s="44"/>
    </row>
    <row r="16" spans="1:18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Q16" s="43"/>
      <c r="R16" s="44"/>
    </row>
    <row r="17" spans="1:18" ht="15" customHeight="1">
      <c r="A17" s="11" t="s">
        <v>118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Q17" s="43"/>
      <c r="R17" s="44"/>
    </row>
    <row r="18" spans="1:18" ht="15" customHeight="1">
      <c r="A18" s="11"/>
      <c r="B18" s="157" t="s">
        <v>132</v>
      </c>
      <c r="C18" s="11"/>
      <c r="D18" s="11"/>
      <c r="E18" s="11"/>
      <c r="F18" s="11"/>
      <c r="G18" s="11"/>
      <c r="H18" s="11"/>
      <c r="I18" s="11"/>
      <c r="J18" s="11"/>
      <c r="K18" s="11"/>
      <c r="Q18" s="43"/>
      <c r="R18" s="44"/>
    </row>
    <row r="19" spans="1:14" ht="15" customHeight="1">
      <c r="A19" s="11"/>
      <c r="B19" s="11" t="s">
        <v>10</v>
      </c>
      <c r="D19" s="11"/>
      <c r="E19" s="11"/>
      <c r="F19" s="11"/>
      <c r="G19" s="11"/>
      <c r="H19" s="55">
        <v>0</v>
      </c>
      <c r="I19" s="11"/>
      <c r="J19" s="11" t="s">
        <v>0</v>
      </c>
      <c r="K19" s="55" t="e">
        <v>#NAME?</v>
      </c>
      <c r="N19" s="55">
        <v>0</v>
      </c>
    </row>
    <row r="20" spans="1:17" ht="15" customHeight="1">
      <c r="A20" s="11"/>
      <c r="B20" s="11" t="s">
        <v>125</v>
      </c>
      <c r="D20" s="11"/>
      <c r="E20" s="11"/>
      <c r="F20" s="11"/>
      <c r="H20" s="55">
        <v>0</v>
      </c>
      <c r="I20" s="11"/>
      <c r="J20" s="11"/>
      <c r="K20" s="55" t="e">
        <v>#NAME?</v>
      </c>
      <c r="N20" s="55">
        <v>0</v>
      </c>
      <c r="Q20" s="40"/>
    </row>
    <row r="21" spans="1:17" ht="15" customHeight="1">
      <c r="A21" s="11"/>
      <c r="B21" s="11"/>
      <c r="C21" s="1" t="s">
        <v>126</v>
      </c>
      <c r="D21" s="11"/>
      <c r="E21" s="11"/>
      <c r="F21" s="11"/>
      <c r="H21" s="55">
        <v>0</v>
      </c>
      <c r="I21" s="11"/>
      <c r="J21" s="11"/>
      <c r="K21" s="55"/>
      <c r="N21" s="55">
        <v>0</v>
      </c>
      <c r="Q21" s="40"/>
    </row>
    <row r="22" spans="1:17" ht="15" customHeight="1">
      <c r="A22" s="11"/>
      <c r="B22" s="11"/>
      <c r="C22" s="1" t="s">
        <v>133</v>
      </c>
      <c r="D22" s="11"/>
      <c r="E22" s="11"/>
      <c r="F22" s="11"/>
      <c r="H22" s="55">
        <v>0</v>
      </c>
      <c r="I22" s="11"/>
      <c r="J22" s="11"/>
      <c r="K22" s="55"/>
      <c r="N22" s="55">
        <v>0</v>
      </c>
      <c r="Q22" s="40"/>
    </row>
    <row r="23" spans="1:17" ht="15" customHeight="1">
      <c r="A23" s="11"/>
      <c r="B23" s="11"/>
      <c r="C23" s="1" t="s">
        <v>127</v>
      </c>
      <c r="D23" s="11"/>
      <c r="E23" s="11"/>
      <c r="F23" s="11"/>
      <c r="H23" s="55">
        <v>0</v>
      </c>
      <c r="I23" s="11"/>
      <c r="J23" s="11"/>
      <c r="K23" s="55"/>
      <c r="N23" s="55">
        <v>0</v>
      </c>
      <c r="Q23" s="40"/>
    </row>
    <row r="24" spans="1:17" ht="15" customHeight="1">
      <c r="A24" s="11"/>
      <c r="B24" s="11"/>
      <c r="C24" s="1" t="s">
        <v>128</v>
      </c>
      <c r="D24" s="11"/>
      <c r="E24" s="11"/>
      <c r="F24" s="11"/>
      <c r="H24" s="55">
        <v>0</v>
      </c>
      <c r="I24" s="11"/>
      <c r="J24" s="11"/>
      <c r="K24" s="55"/>
      <c r="N24" s="55">
        <v>0</v>
      </c>
      <c r="Q24" s="40"/>
    </row>
    <row r="25" spans="1:17" ht="15" customHeight="1">
      <c r="A25" s="11"/>
      <c r="B25" s="11"/>
      <c r="D25" s="11" t="s">
        <v>129</v>
      </c>
      <c r="E25" s="11"/>
      <c r="F25" s="11"/>
      <c r="G25" s="155"/>
      <c r="H25" s="156">
        <f>SUM(H19:H24)</f>
        <v>0</v>
      </c>
      <c r="I25" s="11"/>
      <c r="J25" s="11"/>
      <c r="K25" s="55"/>
      <c r="M25" s="155"/>
      <c r="N25" s="156">
        <f>SUM(N19:N24)</f>
        <v>0</v>
      </c>
      <c r="Q25" s="40"/>
    </row>
    <row r="26" spans="1:17" ht="15" customHeight="1">
      <c r="A26" s="11"/>
      <c r="B26" s="11"/>
      <c r="D26" s="11"/>
      <c r="E26" s="11"/>
      <c r="F26" s="11"/>
      <c r="G26" s="3"/>
      <c r="H26" s="56"/>
      <c r="I26" s="11"/>
      <c r="J26" s="11"/>
      <c r="K26" s="55"/>
      <c r="M26" s="3"/>
      <c r="N26" s="56"/>
      <c r="Q26" s="40"/>
    </row>
    <row r="27" spans="1:17" ht="15" customHeight="1">
      <c r="A27" s="11" t="s">
        <v>130</v>
      </c>
      <c r="B27" s="11"/>
      <c r="D27" s="11"/>
      <c r="E27" s="11"/>
      <c r="F27" s="11"/>
      <c r="G27" s="11"/>
      <c r="H27" s="55">
        <v>0</v>
      </c>
      <c r="I27" s="11"/>
      <c r="J27" s="11"/>
      <c r="K27" s="55" t="e">
        <v>#NAME?</v>
      </c>
      <c r="N27" s="55">
        <v>0</v>
      </c>
      <c r="Q27" s="40"/>
    </row>
    <row r="28" spans="1:17" ht="15" customHeight="1">
      <c r="A28" s="11"/>
      <c r="B28" s="11" t="s">
        <v>131</v>
      </c>
      <c r="D28" s="11"/>
      <c r="E28" s="11"/>
      <c r="F28" s="11"/>
      <c r="G28" s="11"/>
      <c r="H28" s="55">
        <v>0</v>
      </c>
      <c r="I28" s="11"/>
      <c r="J28" s="11"/>
      <c r="K28" s="55" t="e">
        <v>#NAME?</v>
      </c>
      <c r="N28" s="55">
        <v>0</v>
      </c>
      <c r="Q28" s="40"/>
    </row>
    <row r="29" spans="1:17" ht="15" customHeight="1">
      <c r="A29" s="11" t="s">
        <v>134</v>
      </c>
      <c r="B29" s="11"/>
      <c r="D29" s="11"/>
      <c r="E29" s="11"/>
      <c r="F29" s="11"/>
      <c r="G29" s="11"/>
      <c r="H29" s="55">
        <v>0</v>
      </c>
      <c r="I29" s="11"/>
      <c r="J29" s="11"/>
      <c r="K29" s="55"/>
      <c r="N29" s="55">
        <v>0</v>
      </c>
      <c r="Q29" s="40"/>
    </row>
    <row r="30" spans="1:17" ht="15" customHeight="1">
      <c r="A30" s="5"/>
      <c r="B30" s="25" t="s">
        <v>131</v>
      </c>
      <c r="D30" s="11"/>
      <c r="E30" s="11"/>
      <c r="F30" s="11"/>
      <c r="G30" s="108"/>
      <c r="H30" s="55">
        <v>0</v>
      </c>
      <c r="I30" s="11"/>
      <c r="J30" s="13"/>
      <c r="K30" s="55" t="e">
        <v>#NAME?</v>
      </c>
      <c r="N30" s="55">
        <v>0</v>
      </c>
      <c r="Q30" s="40"/>
    </row>
    <row r="31" spans="1:17" ht="15" customHeight="1">
      <c r="A31" s="5" t="s">
        <v>135</v>
      </c>
      <c r="B31" s="25"/>
      <c r="D31" s="11"/>
      <c r="E31" s="11"/>
      <c r="F31" s="11"/>
      <c r="G31" s="13"/>
      <c r="H31" s="56">
        <v>0</v>
      </c>
      <c r="I31" s="13"/>
      <c r="J31" s="13"/>
      <c r="K31" s="56" t="e">
        <v>#NAME?</v>
      </c>
      <c r="L31" s="3"/>
      <c r="M31" s="13"/>
      <c r="N31" s="56">
        <v>0</v>
      </c>
      <c r="Q31" s="40"/>
    </row>
    <row r="32" spans="1:17" ht="15" customHeight="1">
      <c r="A32" s="5" t="s">
        <v>136</v>
      </c>
      <c r="B32" s="5"/>
      <c r="C32" s="25"/>
      <c r="D32" s="11"/>
      <c r="E32" s="11"/>
      <c r="F32" s="11"/>
      <c r="G32" s="13"/>
      <c r="H32" s="56">
        <v>0</v>
      </c>
      <c r="I32" s="11"/>
      <c r="J32" s="13"/>
      <c r="K32" s="56"/>
      <c r="N32" s="56">
        <v>0</v>
      </c>
      <c r="Q32" s="7"/>
    </row>
    <row r="33" spans="1:17" ht="15" customHeight="1">
      <c r="A33" s="5" t="s">
        <v>137</v>
      </c>
      <c r="B33" s="5"/>
      <c r="C33" s="25"/>
      <c r="D33" s="11"/>
      <c r="E33" s="11"/>
      <c r="F33" s="11"/>
      <c r="G33" s="13"/>
      <c r="H33" s="56">
        <v>0</v>
      </c>
      <c r="I33" s="11"/>
      <c r="J33" s="13"/>
      <c r="K33" s="56"/>
      <c r="N33" s="56">
        <v>0</v>
      </c>
      <c r="Q33" s="7"/>
    </row>
    <row r="34" spans="1:19" ht="15" customHeight="1" thickBot="1">
      <c r="A34" s="11"/>
      <c r="B34" s="11" t="s">
        <v>138</v>
      </c>
      <c r="E34" s="11"/>
      <c r="F34" s="11"/>
      <c r="G34" s="154"/>
      <c r="H34" s="158">
        <f>SUM(H27:H33)</f>
        <v>0</v>
      </c>
      <c r="I34" s="11"/>
      <c r="J34" s="15" t="s">
        <v>0</v>
      </c>
      <c r="K34" s="57" t="e">
        <f>SUM(K19:K32)</f>
        <v>#NAME?</v>
      </c>
      <c r="M34" s="154"/>
      <c r="N34" s="158">
        <f>SUM(N27:N33)</f>
        <v>0</v>
      </c>
      <c r="Q34" s="42"/>
      <c r="R34" s="77"/>
      <c r="S34" s="77"/>
    </row>
    <row r="35" spans="1:19" ht="15" customHeight="1" thickTop="1">
      <c r="A35" s="11"/>
      <c r="B35" s="11"/>
      <c r="C35" s="11"/>
      <c r="D35" s="11"/>
      <c r="E35" s="11"/>
      <c r="F35" s="11"/>
      <c r="G35" s="11"/>
      <c r="H35" s="55"/>
      <c r="I35" s="11"/>
      <c r="J35" s="11"/>
      <c r="K35" s="55"/>
      <c r="R35" s="45"/>
      <c r="S35" s="45"/>
    </row>
    <row r="36" spans="1:19" ht="15" customHeight="1">
      <c r="A36" s="11" t="s">
        <v>139</v>
      </c>
      <c r="B36" s="11"/>
      <c r="C36" s="11"/>
      <c r="D36" s="11"/>
      <c r="E36" s="11"/>
      <c r="F36" s="11"/>
      <c r="G36" s="11"/>
      <c r="H36" s="55">
        <v>0</v>
      </c>
      <c r="I36" s="11"/>
      <c r="J36" s="11"/>
      <c r="K36" s="55"/>
      <c r="N36" s="55">
        <v>0</v>
      </c>
      <c r="R36" s="45"/>
      <c r="S36" s="45"/>
    </row>
    <row r="37" spans="1:19" ht="15" customHeight="1">
      <c r="A37" s="11" t="s">
        <v>140</v>
      </c>
      <c r="B37" s="11"/>
      <c r="C37" s="11"/>
      <c r="D37" s="11"/>
      <c r="E37" s="11"/>
      <c r="F37" s="11"/>
      <c r="G37" s="11"/>
      <c r="H37" s="55">
        <v>0</v>
      </c>
      <c r="I37" s="11"/>
      <c r="J37" s="11"/>
      <c r="K37" s="55"/>
      <c r="N37" s="55">
        <v>0</v>
      </c>
      <c r="R37" s="45"/>
      <c r="S37" s="45"/>
    </row>
    <row r="38" spans="1:19" ht="15" customHeight="1">
      <c r="A38" s="11" t="s">
        <v>141</v>
      </c>
      <c r="B38" s="11"/>
      <c r="C38" s="11"/>
      <c r="D38" s="11"/>
      <c r="E38" s="11"/>
      <c r="F38" s="11"/>
      <c r="G38" s="11"/>
      <c r="H38" s="55">
        <v>0</v>
      </c>
      <c r="I38" s="11"/>
      <c r="J38" s="11"/>
      <c r="K38" s="55"/>
      <c r="N38" s="55">
        <v>0</v>
      </c>
      <c r="R38" s="45"/>
      <c r="S38" s="45"/>
    </row>
    <row r="39" spans="1:19" ht="15" customHeight="1">
      <c r="A39" s="11" t="s">
        <v>142</v>
      </c>
      <c r="B39" s="11"/>
      <c r="C39" s="11"/>
      <c r="D39" s="11"/>
      <c r="E39" s="11"/>
      <c r="F39" s="11"/>
      <c r="G39" s="11"/>
      <c r="H39" s="55">
        <v>0</v>
      </c>
      <c r="I39" s="11"/>
      <c r="J39" s="11"/>
      <c r="K39" s="55"/>
      <c r="N39" s="55">
        <v>0</v>
      </c>
      <c r="R39" s="45"/>
      <c r="S39" s="45"/>
    </row>
    <row r="40" spans="1:19" ht="15" customHeight="1" thickBot="1">
      <c r="A40" s="11"/>
      <c r="B40" s="11" t="s">
        <v>143</v>
      </c>
      <c r="C40" s="11"/>
      <c r="D40" s="11"/>
      <c r="E40" s="11"/>
      <c r="F40" s="11"/>
      <c r="G40" s="159"/>
      <c r="H40" s="160">
        <f>SUM(H36:H39)</f>
        <v>0</v>
      </c>
      <c r="I40" s="11"/>
      <c r="J40" s="11"/>
      <c r="K40" s="55"/>
      <c r="M40" s="161"/>
      <c r="N40" s="160">
        <f>SUM(N36:N39)</f>
        <v>0</v>
      </c>
      <c r="R40" s="45"/>
      <c r="S40" s="45"/>
    </row>
    <row r="41" spans="1:19" ht="15" customHeight="1">
      <c r="A41" s="11"/>
      <c r="B41" s="11"/>
      <c r="C41" s="11"/>
      <c r="D41" s="11"/>
      <c r="E41" s="11"/>
      <c r="F41" s="11"/>
      <c r="G41" s="11"/>
      <c r="H41" s="55"/>
      <c r="I41" s="11"/>
      <c r="J41" s="11"/>
      <c r="K41" s="55"/>
      <c r="R41" s="45"/>
      <c r="S41" s="45"/>
    </row>
    <row r="42" spans="1:19" ht="15" customHeight="1" thickBot="1">
      <c r="A42" s="11"/>
      <c r="B42" s="162" t="s">
        <v>144</v>
      </c>
      <c r="C42" s="11"/>
      <c r="D42" s="11"/>
      <c r="E42" s="11"/>
      <c r="F42" s="11"/>
      <c r="G42" s="15" t="s">
        <v>0</v>
      </c>
      <c r="H42" s="163">
        <f>H15+H25+H34+H40</f>
        <v>0</v>
      </c>
      <c r="I42" s="11"/>
      <c r="J42" s="11"/>
      <c r="K42" s="55"/>
      <c r="M42" s="18" t="s">
        <v>0</v>
      </c>
      <c r="N42" s="19">
        <f>N15+N25+N34+N40</f>
        <v>0</v>
      </c>
      <c r="R42" s="45"/>
      <c r="S42" s="45"/>
    </row>
    <row r="43" spans="1:19" ht="15" customHeight="1" thickTop="1">
      <c r="A43" s="12"/>
      <c r="B43" s="12"/>
      <c r="C43" s="12"/>
      <c r="D43" s="11"/>
      <c r="E43" s="11"/>
      <c r="F43" s="11"/>
      <c r="G43" s="11"/>
      <c r="H43" s="55"/>
      <c r="I43" s="11"/>
      <c r="J43" s="11"/>
      <c r="K43" s="55"/>
      <c r="R43" s="45"/>
      <c r="S43" s="45"/>
    </row>
    <row r="44" spans="1:19" ht="15" customHeight="1">
      <c r="A44" s="205" t="s">
        <v>145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R44" s="45"/>
      <c r="S44" s="45"/>
    </row>
    <row r="45" spans="1:19" ht="18" customHeight="1">
      <c r="A45" s="11"/>
      <c r="B45" s="11"/>
      <c r="C45" s="11"/>
      <c r="D45" s="11"/>
      <c r="E45" s="11"/>
      <c r="F45" s="11"/>
      <c r="G45" s="11"/>
      <c r="H45" s="204">
        <v>2013</v>
      </c>
      <c r="I45" s="204"/>
      <c r="J45" s="10"/>
      <c r="K45" s="14"/>
      <c r="L45" s="31"/>
      <c r="N45" s="195">
        <v>2012</v>
      </c>
      <c r="O45" s="196"/>
      <c r="R45" s="45"/>
      <c r="S45" s="45"/>
    </row>
    <row r="46" spans="1:19" ht="15" customHeight="1">
      <c r="A46" s="11" t="s">
        <v>146</v>
      </c>
      <c r="C46" s="11"/>
      <c r="D46" s="11"/>
      <c r="E46" s="11"/>
      <c r="G46" s="11"/>
      <c r="H46" s="55"/>
      <c r="I46" s="11"/>
      <c r="J46" s="11"/>
      <c r="K46" s="55"/>
      <c r="O46" s="3"/>
      <c r="R46" s="45"/>
      <c r="S46" s="45"/>
    </row>
    <row r="47" spans="1:19" ht="15" customHeight="1">
      <c r="A47" s="11"/>
      <c r="B47" s="11" t="s">
        <v>147</v>
      </c>
      <c r="D47" s="11"/>
      <c r="E47" s="11"/>
      <c r="R47" s="45"/>
      <c r="S47" s="45"/>
    </row>
    <row r="48" spans="1:19" ht="15" customHeight="1">
      <c r="A48" s="11"/>
      <c r="B48" s="11" t="s">
        <v>148</v>
      </c>
      <c r="D48" s="11"/>
      <c r="E48" s="11"/>
      <c r="G48" s="11" t="s">
        <v>0</v>
      </c>
      <c r="H48" s="55">
        <v>0</v>
      </c>
      <c r="I48" s="11"/>
      <c r="J48" s="11" t="s">
        <v>0</v>
      </c>
      <c r="K48" s="58" t="e">
        <v>#NAME?</v>
      </c>
      <c r="M48" s="1" t="s">
        <v>0</v>
      </c>
      <c r="N48" s="55">
        <v>0</v>
      </c>
      <c r="R48" s="45"/>
      <c r="S48" s="45"/>
    </row>
    <row r="49" spans="1:19" ht="15" customHeight="1">
      <c r="A49" s="11"/>
      <c r="B49" s="11" t="s">
        <v>149</v>
      </c>
      <c r="D49" s="11"/>
      <c r="E49" s="11"/>
      <c r="G49" s="11"/>
      <c r="H49" s="55">
        <v>0</v>
      </c>
      <c r="I49" s="11"/>
      <c r="J49" s="11"/>
      <c r="K49" s="55" t="e">
        <v>#NAME?</v>
      </c>
      <c r="N49" s="55">
        <v>0</v>
      </c>
      <c r="R49" s="45"/>
      <c r="S49" s="45"/>
    </row>
    <row r="50" spans="1:19" ht="15" customHeight="1">
      <c r="A50" s="11"/>
      <c r="B50" s="11" t="s">
        <v>150</v>
      </c>
      <c r="D50" s="11"/>
      <c r="E50" s="11"/>
      <c r="G50" s="11"/>
      <c r="H50" s="55">
        <v>0</v>
      </c>
      <c r="I50" s="11"/>
      <c r="J50" s="11"/>
      <c r="K50" s="55" t="e">
        <v>#NAME?</v>
      </c>
      <c r="N50" s="55">
        <v>0</v>
      </c>
      <c r="R50" s="45"/>
      <c r="S50" s="45"/>
    </row>
    <row r="51" spans="1:19" ht="15" customHeight="1">
      <c r="A51" s="11"/>
      <c r="B51" s="11" t="s">
        <v>151</v>
      </c>
      <c r="D51" s="11"/>
      <c r="E51" s="11"/>
      <c r="G51" s="11"/>
      <c r="H51" s="55">
        <v>0</v>
      </c>
      <c r="I51" s="11"/>
      <c r="J51" s="11"/>
      <c r="K51" s="55" t="e">
        <v>#NAME?</v>
      </c>
      <c r="N51" s="55">
        <v>0</v>
      </c>
      <c r="R51" s="45"/>
      <c r="S51" s="74"/>
    </row>
    <row r="52" spans="1:19" ht="15" customHeight="1">
      <c r="A52" s="11"/>
      <c r="B52" s="1" t="s">
        <v>152</v>
      </c>
      <c r="H52" s="55">
        <v>0</v>
      </c>
      <c r="K52" s="4"/>
      <c r="N52" s="55">
        <v>0</v>
      </c>
      <c r="R52" s="45"/>
      <c r="S52" s="45"/>
    </row>
    <row r="53" spans="1:19" ht="15" customHeight="1">
      <c r="A53" s="11"/>
      <c r="B53" s="1" t="s">
        <v>153</v>
      </c>
      <c r="H53" s="55">
        <v>0</v>
      </c>
      <c r="K53" s="4"/>
      <c r="N53" s="55">
        <v>0</v>
      </c>
      <c r="R53" s="45"/>
      <c r="S53" s="45"/>
    </row>
    <row r="54" spans="1:19" ht="15" customHeight="1">
      <c r="A54" s="11"/>
      <c r="B54" s="1" t="s">
        <v>154</v>
      </c>
      <c r="H54" s="55">
        <v>0</v>
      </c>
      <c r="K54" s="4"/>
      <c r="N54" s="55">
        <v>0</v>
      </c>
      <c r="R54" s="45"/>
      <c r="S54" s="45"/>
    </row>
    <row r="55" spans="1:19" ht="15" customHeight="1">
      <c r="A55" s="11"/>
      <c r="B55" s="1" t="s">
        <v>155</v>
      </c>
      <c r="G55" s="3"/>
      <c r="H55" s="55">
        <v>0</v>
      </c>
      <c r="K55" s="4" t="e">
        <v>#NAME?</v>
      </c>
      <c r="N55" s="55">
        <v>0</v>
      </c>
      <c r="R55" s="45"/>
      <c r="S55" s="45"/>
    </row>
    <row r="56" spans="1:19" ht="15">
      <c r="A56" s="11"/>
      <c r="B56" s="1" t="s">
        <v>156</v>
      </c>
      <c r="C56" s="11"/>
      <c r="D56" s="11"/>
      <c r="E56" s="11"/>
      <c r="G56" s="13"/>
      <c r="H56" s="55">
        <v>0</v>
      </c>
      <c r="I56" s="11"/>
      <c r="J56" s="11"/>
      <c r="K56" s="26" t="e">
        <v>#NAME?</v>
      </c>
      <c r="N56" s="55">
        <v>0</v>
      </c>
      <c r="R56" s="45"/>
      <c r="S56" s="45"/>
    </row>
    <row r="57" spans="1:19" ht="15">
      <c r="A57" s="11"/>
      <c r="C57" s="11" t="s">
        <v>157</v>
      </c>
      <c r="D57" s="11"/>
      <c r="E57" s="11"/>
      <c r="G57" s="154"/>
      <c r="H57" s="156">
        <f>SUM(H48:H56)</f>
        <v>0</v>
      </c>
      <c r="I57" s="13"/>
      <c r="J57" s="13"/>
      <c r="K57" s="26"/>
      <c r="L57" s="3"/>
      <c r="M57" s="155"/>
      <c r="N57" s="156">
        <f>SUM(N48:N56)</f>
        <v>0</v>
      </c>
      <c r="R57" s="45"/>
      <c r="S57" s="45"/>
    </row>
    <row r="58" spans="1:19" ht="15">
      <c r="A58" s="11"/>
      <c r="B58" s="11"/>
      <c r="D58" s="11"/>
      <c r="E58" s="11"/>
      <c r="F58" s="11"/>
      <c r="G58" s="13"/>
      <c r="H58" s="56"/>
      <c r="I58" s="13"/>
      <c r="J58" s="13"/>
      <c r="K58" s="26"/>
      <c r="L58" s="3"/>
      <c r="M58" s="3"/>
      <c r="N58" s="56"/>
      <c r="R58" s="45"/>
      <c r="S58" s="45"/>
    </row>
    <row r="59" spans="1:19" ht="15">
      <c r="A59" s="11" t="s">
        <v>158</v>
      </c>
      <c r="B59" s="11"/>
      <c r="D59" s="11"/>
      <c r="E59" s="11"/>
      <c r="F59" s="11"/>
      <c r="G59" s="13"/>
      <c r="H59" s="56">
        <v>0</v>
      </c>
      <c r="I59" s="13"/>
      <c r="J59" s="13"/>
      <c r="K59" s="26"/>
      <c r="L59" s="3"/>
      <c r="M59" s="3"/>
      <c r="N59" s="56">
        <v>0</v>
      </c>
      <c r="R59" s="45"/>
      <c r="S59" s="45"/>
    </row>
    <row r="60" spans="1:19" ht="15">
      <c r="A60" s="11"/>
      <c r="B60" s="11"/>
      <c r="D60" s="5"/>
      <c r="F60" s="11"/>
      <c r="G60" s="13"/>
      <c r="H60" s="58"/>
      <c r="I60" s="11"/>
      <c r="J60" s="13"/>
      <c r="K60" s="58"/>
      <c r="Q60" s="42"/>
      <c r="R60" s="78"/>
      <c r="S60" s="78"/>
    </row>
    <row r="61" spans="1:19" ht="15" customHeight="1">
      <c r="A61" s="1" t="s">
        <v>159</v>
      </c>
      <c r="B61" s="11"/>
      <c r="E61" s="11"/>
      <c r="F61" s="11"/>
      <c r="G61" s="13"/>
      <c r="H61" s="56"/>
      <c r="I61" s="13"/>
      <c r="J61" s="13"/>
      <c r="K61" s="56"/>
      <c r="L61" s="3"/>
      <c r="M61" s="3"/>
      <c r="N61" s="56"/>
      <c r="Q61" s="42"/>
      <c r="R61" s="74"/>
      <c r="S61" s="82"/>
    </row>
    <row r="62" spans="2:19" ht="15" customHeight="1">
      <c r="B62" s="11" t="s">
        <v>159</v>
      </c>
      <c r="E62" s="11"/>
      <c r="F62" s="11"/>
      <c r="G62" s="13"/>
      <c r="H62" s="55">
        <v>0</v>
      </c>
      <c r="I62" s="11"/>
      <c r="J62" s="13"/>
      <c r="K62" s="56"/>
      <c r="M62" s="3"/>
      <c r="N62" s="55">
        <v>0</v>
      </c>
      <c r="Q62" s="42"/>
      <c r="R62" s="74"/>
      <c r="S62" s="82"/>
    </row>
    <row r="63" spans="2:19" ht="15" customHeight="1">
      <c r="B63" s="11" t="s">
        <v>305</v>
      </c>
      <c r="E63" s="11"/>
      <c r="F63" s="11"/>
      <c r="G63" s="13"/>
      <c r="H63" s="55">
        <v>0</v>
      </c>
      <c r="I63" s="11"/>
      <c r="J63" s="13"/>
      <c r="K63" s="56"/>
      <c r="M63" s="3"/>
      <c r="N63" s="55">
        <v>0</v>
      </c>
      <c r="Q63" s="42"/>
      <c r="R63" s="74"/>
      <c r="S63" s="82"/>
    </row>
    <row r="64" spans="2:19" ht="15" customHeight="1">
      <c r="B64" s="11" t="s">
        <v>160</v>
      </c>
      <c r="E64" s="11"/>
      <c r="F64" s="11"/>
      <c r="G64" s="13"/>
      <c r="H64" s="55">
        <v>0</v>
      </c>
      <c r="I64" s="11"/>
      <c r="J64" s="13"/>
      <c r="K64" s="56"/>
      <c r="M64" s="3"/>
      <c r="N64" s="55">
        <v>0</v>
      </c>
      <c r="Q64" s="42"/>
      <c r="R64" s="74"/>
      <c r="S64" s="82"/>
    </row>
    <row r="65" spans="2:19" ht="15" customHeight="1">
      <c r="B65" s="11" t="s">
        <v>161</v>
      </c>
      <c r="E65" s="11"/>
      <c r="F65" s="11"/>
      <c r="G65" s="13"/>
      <c r="H65" s="55">
        <v>0</v>
      </c>
      <c r="I65" s="11"/>
      <c r="J65" s="13"/>
      <c r="K65" s="56"/>
      <c r="M65" s="3"/>
      <c r="N65" s="55">
        <v>0</v>
      </c>
      <c r="Q65" s="42"/>
      <c r="R65" s="74"/>
      <c r="S65" s="82"/>
    </row>
    <row r="66" spans="2:19" ht="15" customHeight="1">
      <c r="B66" s="11" t="s">
        <v>162</v>
      </c>
      <c r="E66" s="11"/>
      <c r="F66" s="11"/>
      <c r="G66" s="13"/>
      <c r="H66" s="55">
        <v>0</v>
      </c>
      <c r="I66" s="11"/>
      <c r="J66" s="13"/>
      <c r="K66" s="56"/>
      <c r="M66" s="3"/>
      <c r="N66" s="55">
        <v>0</v>
      </c>
      <c r="Q66" s="42"/>
      <c r="R66" s="74"/>
      <c r="S66" s="82"/>
    </row>
    <row r="67" spans="2:19" ht="15" customHeight="1" thickBot="1">
      <c r="B67" s="11"/>
      <c r="C67" s="1" t="s">
        <v>163</v>
      </c>
      <c r="E67" s="11"/>
      <c r="F67" s="11"/>
      <c r="G67" s="159"/>
      <c r="H67" s="160">
        <f>SUM(H62:H66)</f>
        <v>0</v>
      </c>
      <c r="I67" s="11"/>
      <c r="J67" s="13"/>
      <c r="K67" s="56"/>
      <c r="M67" s="161"/>
      <c r="N67" s="160">
        <f>SUM(N62:N66)</f>
        <v>0</v>
      </c>
      <c r="Q67" s="42"/>
      <c r="R67" s="74"/>
      <c r="S67" s="82"/>
    </row>
    <row r="68" spans="1:19" ht="15" customHeight="1">
      <c r="A68" s="11"/>
      <c r="B68" s="11"/>
      <c r="C68" s="11"/>
      <c r="D68" s="11"/>
      <c r="E68" s="11"/>
      <c r="F68" s="11"/>
      <c r="G68" s="11"/>
      <c r="H68" s="55"/>
      <c r="I68" s="11"/>
      <c r="J68" s="11"/>
      <c r="K68" s="55"/>
      <c r="R68" s="78"/>
      <c r="S68" s="78"/>
    </row>
    <row r="69" spans="1:19" ht="15" customHeight="1" thickBot="1">
      <c r="A69" s="11"/>
      <c r="B69" s="11"/>
      <c r="C69" s="72" t="s">
        <v>164</v>
      </c>
      <c r="E69" s="11"/>
      <c r="F69" s="16"/>
      <c r="G69" s="15" t="s">
        <v>0</v>
      </c>
      <c r="H69" s="57">
        <f>H57+H59+H67</f>
        <v>0</v>
      </c>
      <c r="I69" s="16"/>
      <c r="J69" s="15"/>
      <c r="K69" s="57"/>
      <c r="L69" s="6"/>
      <c r="M69" s="15" t="s">
        <v>0</v>
      </c>
      <c r="N69" s="57">
        <f>N57+N59+N67</f>
        <v>0</v>
      </c>
      <c r="O69" s="6"/>
      <c r="P69" s="6"/>
      <c r="Q69" s="42"/>
      <c r="R69" s="77"/>
      <c r="S69" s="77"/>
    </row>
    <row r="70" spans="1:18" ht="15" customHeight="1" thickTop="1">
      <c r="A70" s="11"/>
      <c r="B70" s="11"/>
      <c r="C70" s="11"/>
      <c r="D70" s="11"/>
      <c r="E70" s="11"/>
      <c r="F70" s="16"/>
      <c r="G70" s="13"/>
      <c r="H70" s="59"/>
      <c r="I70" s="16"/>
      <c r="J70" s="13"/>
      <c r="K70" s="59"/>
      <c r="L70" s="6"/>
      <c r="M70" s="6"/>
      <c r="N70" s="6"/>
      <c r="O70" s="6"/>
      <c r="P70" s="6"/>
      <c r="Q70"/>
      <c r="R70" s="55"/>
    </row>
    <row r="71" spans="8:14" ht="15">
      <c r="H71" s="4"/>
      <c r="I71" s="4"/>
      <c r="J71" s="4"/>
      <c r="K71" s="4"/>
      <c r="L71" s="4"/>
      <c r="M71" s="4"/>
      <c r="N71" s="4"/>
    </row>
    <row r="72" spans="11:19" ht="15">
      <c r="K72" s="4"/>
      <c r="R72" s="29"/>
      <c r="S72" s="29"/>
    </row>
    <row r="73" ht="15">
      <c r="K73" s="4"/>
    </row>
    <row r="74" ht="15">
      <c r="K74" s="4"/>
    </row>
    <row r="75" ht="15">
      <c r="K75" s="4"/>
    </row>
    <row r="76" ht="15">
      <c r="K76" s="4"/>
    </row>
    <row r="77" ht="15">
      <c r="K77" s="4"/>
    </row>
    <row r="78" ht="15">
      <c r="K78" s="4"/>
    </row>
    <row r="79" ht="15">
      <c r="K79" s="4"/>
    </row>
    <row r="80" ht="15">
      <c r="K80" s="4"/>
    </row>
    <row r="81" ht="15">
      <c r="K81" s="4"/>
    </row>
    <row r="82" ht="15">
      <c r="K82" s="4"/>
    </row>
    <row r="83" ht="15">
      <c r="K83" s="4"/>
    </row>
    <row r="84" ht="15">
      <c r="K84" s="4"/>
    </row>
    <row r="85" ht="15">
      <c r="K85" s="4"/>
    </row>
    <row r="86" ht="15">
      <c r="K86" s="4"/>
    </row>
    <row r="87" ht="15">
      <c r="K87" s="4"/>
    </row>
    <row r="88" ht="15">
      <c r="K88" s="4"/>
    </row>
    <row r="89" ht="15">
      <c r="K89" s="4"/>
    </row>
    <row r="90" ht="15">
      <c r="K90" s="4"/>
    </row>
    <row r="91" ht="15">
      <c r="K91" s="4"/>
    </row>
    <row r="92" ht="15">
      <c r="K92" s="4"/>
    </row>
    <row r="93" ht="15">
      <c r="K93" s="4"/>
    </row>
    <row r="94" ht="15">
      <c r="K94" s="4"/>
    </row>
    <row r="95" ht="15">
      <c r="K95" s="4"/>
    </row>
    <row r="96" ht="15">
      <c r="K96" s="4"/>
    </row>
    <row r="97" ht="15">
      <c r="K97" s="4"/>
    </row>
    <row r="98" ht="15">
      <c r="K98" s="4"/>
    </row>
  </sheetData>
  <sheetProtection/>
  <mergeCells count="9">
    <mergeCell ref="H45:I45"/>
    <mergeCell ref="A44:N44"/>
    <mergeCell ref="G8:H8"/>
    <mergeCell ref="M8:N8"/>
    <mergeCell ref="A1:N1"/>
    <mergeCell ref="A2:N2"/>
    <mergeCell ref="A3:N3"/>
    <mergeCell ref="M6:N6"/>
    <mergeCell ref="A7:N7"/>
  </mergeCells>
  <printOptions horizontalCentered="1"/>
  <pageMargins left="1" right="0.5" top="0.75" bottom="0.75" header="0.5" footer="0.5"/>
  <pageSetup fitToHeight="0" fitToWidth="0" horizontalDpi="600" verticalDpi="600" orientation="portrait" r:id="rId1"/>
  <headerFooter alignWithMargins="0">
    <oddFooter>&amp;C&amp;"Times New Roman,Italic"See accompanying notes to financial statements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5" zoomScaleNormal="85" zoomScaleSheetLayoutView="90" zoomScalePageLayoutView="0" workbookViewId="0" topLeftCell="A1">
      <selection activeCell="A1" sqref="A1:M1"/>
    </sheetView>
  </sheetViews>
  <sheetFormatPr defaultColWidth="9.00390625" defaultRowHeight="15.75"/>
  <cols>
    <col min="1" max="1" width="3.00390625" style="0" customWidth="1"/>
    <col min="2" max="3" width="3.00390625" style="9" customWidth="1"/>
    <col min="4" max="4" width="3.875" style="9" customWidth="1"/>
    <col min="5" max="5" width="41.875" style="0" customWidth="1"/>
    <col min="6" max="6" width="1.625" style="9" customWidth="1"/>
    <col min="7" max="7" width="10.375" style="0" customWidth="1"/>
    <col min="8" max="9" width="1.625" style="0" hidden="1" customWidth="1"/>
    <col min="10" max="10" width="10.25390625" style="0" hidden="1" customWidth="1"/>
    <col min="11" max="11" width="2.625" style="0" customWidth="1"/>
    <col min="12" max="12" width="1.625" style="0" customWidth="1"/>
    <col min="13" max="13" width="10.375" style="0" customWidth="1"/>
    <col min="14" max="14" width="1.625" style="0" customWidth="1"/>
    <col min="17" max="17" width="11.25390625" style="0" bestFit="1" customWidth="1"/>
  </cols>
  <sheetData>
    <row r="1" spans="1:13" s="73" customFormat="1" ht="15.75">
      <c r="A1" s="206" t="str">
        <f>+'Balance sheet'!A1</f>
        <v>SAMPLE LIMITED PARTNERSHIP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7" ht="15.75">
      <c r="A2" s="205" t="s">
        <v>56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10"/>
      <c r="O2" s="14"/>
      <c r="P2" s="14"/>
      <c r="Q2" s="1"/>
    </row>
    <row r="3" spans="1:17" ht="15.75">
      <c r="A3" s="211" t="s">
        <v>315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4"/>
      <c r="O3" s="14"/>
      <c r="P3" s="14"/>
      <c r="Q3" s="1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3"/>
      <c r="Q4" s="1"/>
    </row>
    <row r="5" spans="1:17" ht="15.75">
      <c r="A5" s="1"/>
      <c r="B5" s="1"/>
      <c r="C5" s="1"/>
      <c r="D5" s="1"/>
      <c r="E5" s="1"/>
      <c r="F5" s="145"/>
      <c r="G5" s="145"/>
      <c r="H5" s="1"/>
      <c r="I5" s="1"/>
      <c r="J5" s="1"/>
      <c r="K5" s="1"/>
      <c r="L5" s="1"/>
      <c r="M5" s="1"/>
      <c r="N5" s="1"/>
      <c r="O5" s="3"/>
      <c r="P5" s="3"/>
      <c r="Q5" s="1"/>
    </row>
    <row r="6" spans="1:17" ht="15.75">
      <c r="A6" s="1"/>
      <c r="B6" s="1"/>
      <c r="C6" s="1"/>
      <c r="D6" s="1"/>
      <c r="E6" s="1"/>
      <c r="F6" s="145"/>
      <c r="G6" s="145"/>
      <c r="H6" s="1"/>
      <c r="I6" s="1"/>
      <c r="J6" s="1"/>
      <c r="K6" s="1"/>
      <c r="L6" s="205"/>
      <c r="M6" s="205"/>
      <c r="N6" s="1"/>
      <c r="O6" s="3"/>
      <c r="P6" s="3"/>
      <c r="Q6" s="1"/>
    </row>
    <row r="7" spans="1:17" ht="15.75">
      <c r="A7" s="1"/>
      <c r="B7" s="1"/>
      <c r="C7" s="1"/>
      <c r="D7" s="1"/>
      <c r="E7" s="3"/>
      <c r="F7" s="210" t="s">
        <v>316</v>
      </c>
      <c r="G7" s="210"/>
      <c r="H7" s="164"/>
      <c r="I7" s="153"/>
      <c r="J7" s="153" t="e">
        <f>'Balance sheet'!K6</f>
        <v>#NAME?</v>
      </c>
      <c r="K7" s="164"/>
      <c r="L7" s="204" t="s">
        <v>316</v>
      </c>
      <c r="M7" s="204"/>
      <c r="N7" s="1"/>
      <c r="O7" s="3"/>
      <c r="P7" s="31"/>
      <c r="Q7" s="1"/>
    </row>
    <row r="8" spans="1:17" ht="15.75">
      <c r="A8" s="1" t="s">
        <v>165</v>
      </c>
      <c r="B8" s="1"/>
      <c r="C8" s="1"/>
      <c r="D8" s="1"/>
      <c r="E8" s="1"/>
      <c r="F8" s="145"/>
      <c r="G8" s="145"/>
      <c r="H8" s="1"/>
      <c r="I8" s="1"/>
      <c r="J8" s="1"/>
      <c r="K8" s="1"/>
      <c r="L8" s="1"/>
      <c r="M8" s="1"/>
      <c r="N8" s="1"/>
      <c r="O8" s="43"/>
      <c r="P8" s="44"/>
      <c r="Q8" s="1"/>
    </row>
    <row r="9" spans="1:17" ht="15.75">
      <c r="A9" s="1"/>
      <c r="B9" s="1" t="s">
        <v>166</v>
      </c>
      <c r="C9" s="1"/>
      <c r="D9" s="1"/>
      <c r="E9" s="1"/>
      <c r="F9" s="146" t="s">
        <v>0</v>
      </c>
      <c r="G9" s="165">
        <v>0</v>
      </c>
      <c r="H9" s="3"/>
      <c r="I9" s="3"/>
      <c r="J9" s="27"/>
      <c r="K9" s="27"/>
      <c r="L9" s="3" t="s">
        <v>0</v>
      </c>
      <c r="M9" s="165">
        <v>0</v>
      </c>
      <c r="N9" s="1"/>
      <c r="O9" s="3"/>
      <c r="P9" s="41"/>
      <c r="Q9" s="1"/>
    </row>
    <row r="10" spans="1:17" ht="15.75">
      <c r="A10" s="1"/>
      <c r="B10" s="1" t="s">
        <v>167</v>
      </c>
      <c r="C10" s="1"/>
      <c r="D10" s="1"/>
      <c r="E10" s="1"/>
      <c r="F10" s="146"/>
      <c r="G10" s="165">
        <v>0</v>
      </c>
      <c r="H10" s="3"/>
      <c r="I10" s="3"/>
      <c r="J10" s="27"/>
      <c r="K10" s="27"/>
      <c r="L10" s="3"/>
      <c r="M10" s="165">
        <v>0</v>
      </c>
      <c r="N10" s="1"/>
      <c r="O10" s="3"/>
      <c r="P10" s="41"/>
      <c r="Q10" s="1"/>
    </row>
    <row r="11" spans="1:17" ht="15.75">
      <c r="A11" s="1"/>
      <c r="B11" s="1" t="s">
        <v>168</v>
      </c>
      <c r="C11" s="1"/>
      <c r="D11" s="1"/>
      <c r="E11" s="1"/>
      <c r="F11" s="146"/>
      <c r="G11" s="165">
        <v>0</v>
      </c>
      <c r="H11" s="3"/>
      <c r="I11" s="3"/>
      <c r="J11" s="27"/>
      <c r="K11" s="27"/>
      <c r="L11" s="27"/>
      <c r="M11" s="165">
        <v>0</v>
      </c>
      <c r="N11" s="1"/>
      <c r="O11" s="3"/>
      <c r="P11" s="3"/>
      <c r="Q11" s="1"/>
    </row>
    <row r="12" spans="1:17" ht="15.75">
      <c r="A12" s="1"/>
      <c r="B12" s="1" t="s">
        <v>169</v>
      </c>
      <c r="C12" s="1"/>
      <c r="D12" s="1"/>
      <c r="E12" s="1"/>
      <c r="F12" s="146"/>
      <c r="G12" s="165">
        <v>0</v>
      </c>
      <c r="H12" s="3"/>
      <c r="I12" s="3"/>
      <c r="J12" s="27"/>
      <c r="K12" s="27"/>
      <c r="L12" s="27"/>
      <c r="M12" s="165">
        <v>0</v>
      </c>
      <c r="N12" s="1"/>
      <c r="O12" s="3"/>
      <c r="P12" s="3"/>
      <c r="Q12" s="1"/>
    </row>
    <row r="13" spans="1:17" ht="15.75">
      <c r="A13" s="1"/>
      <c r="B13" s="1" t="s">
        <v>170</v>
      </c>
      <c r="C13" s="1"/>
      <c r="D13" s="1"/>
      <c r="E13" s="1"/>
      <c r="F13" s="146"/>
      <c r="G13" s="165">
        <v>0</v>
      </c>
      <c r="H13" s="3"/>
      <c r="I13" s="3"/>
      <c r="J13" s="27"/>
      <c r="K13" s="27"/>
      <c r="L13" s="27"/>
      <c r="M13" s="165">
        <v>0</v>
      </c>
      <c r="N13" s="1"/>
      <c r="O13" s="3"/>
      <c r="P13" s="3"/>
      <c r="Q13" s="1"/>
    </row>
    <row r="14" spans="1:17" ht="15.75">
      <c r="A14" s="1"/>
      <c r="B14" s="1"/>
      <c r="C14" s="1" t="s">
        <v>178</v>
      </c>
      <c r="D14" s="1"/>
      <c r="E14" s="1"/>
      <c r="F14" s="152"/>
      <c r="G14" s="166">
        <f>SUM(G9:G13)</f>
        <v>0</v>
      </c>
      <c r="H14" s="3"/>
      <c r="I14" s="3"/>
      <c r="J14" s="27"/>
      <c r="K14" s="27"/>
      <c r="L14" s="167"/>
      <c r="M14" s="166">
        <f>SUM(M9:M13)</f>
        <v>0</v>
      </c>
      <c r="N14" s="1"/>
      <c r="O14" s="3"/>
      <c r="P14" s="3"/>
      <c r="Q14" s="1"/>
    </row>
    <row r="15" spans="1:17" ht="15.75">
      <c r="A15" s="1"/>
      <c r="B15" s="1"/>
      <c r="C15" s="1"/>
      <c r="D15" s="1"/>
      <c r="E15" s="1"/>
      <c r="F15" s="146"/>
      <c r="G15" s="165"/>
      <c r="H15" s="3"/>
      <c r="I15" s="3"/>
      <c r="J15" s="27"/>
      <c r="K15" s="27"/>
      <c r="L15" s="27"/>
      <c r="M15" s="165"/>
      <c r="N15" s="1"/>
      <c r="O15" s="3"/>
      <c r="P15" s="3"/>
      <c r="Q15" s="1"/>
    </row>
    <row r="16" spans="1:17" ht="15.75">
      <c r="A16" s="1" t="s">
        <v>171</v>
      </c>
      <c r="B16" s="1"/>
      <c r="C16" s="1"/>
      <c r="D16" s="1"/>
      <c r="E16" s="1"/>
      <c r="F16" s="146"/>
      <c r="G16" s="147"/>
      <c r="H16" s="3"/>
      <c r="I16" s="3"/>
      <c r="J16" s="27"/>
      <c r="K16" s="27"/>
      <c r="L16" s="27"/>
      <c r="M16" s="165"/>
      <c r="N16" s="1"/>
      <c r="O16" s="3"/>
      <c r="P16" s="3"/>
      <c r="Q16" s="1"/>
    </row>
    <row r="17" spans="1:17" ht="15.75">
      <c r="A17" s="1"/>
      <c r="B17" s="1" t="s">
        <v>304</v>
      </c>
      <c r="C17" s="1"/>
      <c r="D17" s="1"/>
      <c r="E17" s="1"/>
      <c r="F17" s="146"/>
      <c r="G17" s="165">
        <v>0</v>
      </c>
      <c r="H17" s="3"/>
      <c r="I17" s="3"/>
      <c r="J17" s="27"/>
      <c r="K17" s="27"/>
      <c r="L17" s="27"/>
      <c r="M17" s="165">
        <v>0</v>
      </c>
      <c r="N17" s="1"/>
      <c r="O17" s="3"/>
      <c r="P17" s="3"/>
      <c r="Q17" s="1"/>
    </row>
    <row r="18" spans="1:17" ht="15.75">
      <c r="A18" s="1"/>
      <c r="B18" s="1" t="s">
        <v>303</v>
      </c>
      <c r="C18" s="1"/>
      <c r="D18" s="1"/>
      <c r="E18" s="1"/>
      <c r="F18" s="146"/>
      <c r="G18" s="165">
        <v>0</v>
      </c>
      <c r="H18" s="1"/>
      <c r="I18" s="3"/>
      <c r="J18" s="27"/>
      <c r="K18" s="27"/>
      <c r="L18" s="27"/>
      <c r="M18" s="165">
        <v>0</v>
      </c>
      <c r="N18" s="1"/>
      <c r="O18" s="3"/>
      <c r="P18" s="3"/>
      <c r="Q18" s="1"/>
    </row>
    <row r="19" spans="1:17" ht="15.75">
      <c r="A19" s="1"/>
      <c r="B19" s="1" t="s">
        <v>302</v>
      </c>
      <c r="C19" s="1"/>
      <c r="D19" s="1"/>
      <c r="E19" s="1"/>
      <c r="F19" s="146"/>
      <c r="G19" s="165">
        <v>0</v>
      </c>
      <c r="H19" s="1"/>
      <c r="I19" s="3"/>
      <c r="J19" s="27"/>
      <c r="K19" s="27"/>
      <c r="L19" s="27"/>
      <c r="M19" s="165">
        <v>0</v>
      </c>
      <c r="N19" s="1"/>
      <c r="O19" s="3"/>
      <c r="P19" s="3"/>
      <c r="Q19" s="1"/>
    </row>
    <row r="20" spans="1:17" ht="15.75">
      <c r="A20" s="1"/>
      <c r="B20" s="1" t="s">
        <v>301</v>
      </c>
      <c r="C20" s="1"/>
      <c r="D20" s="1"/>
      <c r="E20" s="1"/>
      <c r="F20" s="146"/>
      <c r="G20" s="165">
        <v>0</v>
      </c>
      <c r="H20" s="1"/>
      <c r="I20" s="3"/>
      <c r="J20" s="27"/>
      <c r="K20" s="27"/>
      <c r="L20" s="27"/>
      <c r="M20" s="165">
        <v>0</v>
      </c>
      <c r="N20" s="1"/>
      <c r="O20" s="3"/>
      <c r="P20" s="3"/>
      <c r="Q20" s="1"/>
    </row>
    <row r="21" spans="1:17" ht="15.75">
      <c r="A21" s="1"/>
      <c r="B21" s="1"/>
      <c r="C21" s="1" t="s">
        <v>179</v>
      </c>
      <c r="D21" s="1"/>
      <c r="E21" s="1"/>
      <c r="F21" s="152"/>
      <c r="G21" s="166">
        <f>SUM(G17:G20)</f>
        <v>0</v>
      </c>
      <c r="H21" s="1"/>
      <c r="I21" s="3"/>
      <c r="J21" s="27"/>
      <c r="K21" s="27"/>
      <c r="L21" s="167"/>
      <c r="M21" s="166">
        <f>SUM(M17:M20)</f>
        <v>0</v>
      </c>
      <c r="N21" s="1"/>
      <c r="O21" s="3"/>
      <c r="P21" s="3"/>
      <c r="Q21" s="1"/>
    </row>
    <row r="22" spans="1:17" ht="15.75">
      <c r="A22" s="1"/>
      <c r="B22" s="1"/>
      <c r="C22" s="1"/>
      <c r="D22" s="1"/>
      <c r="E22" s="1"/>
      <c r="F22" s="146"/>
      <c r="G22" s="147"/>
      <c r="H22" s="1"/>
      <c r="I22" s="3"/>
      <c r="J22" s="27"/>
      <c r="K22" s="27"/>
      <c r="L22" s="27"/>
      <c r="M22" s="111"/>
      <c r="N22" s="1"/>
      <c r="O22" s="3"/>
      <c r="P22" s="3"/>
      <c r="Q22" s="1"/>
    </row>
    <row r="23" spans="1:17" ht="15.75">
      <c r="A23" s="1" t="s">
        <v>172</v>
      </c>
      <c r="B23" s="1"/>
      <c r="C23" s="1"/>
      <c r="D23" s="1"/>
      <c r="E23" s="1"/>
      <c r="F23" s="146"/>
      <c r="G23" s="147"/>
      <c r="H23" s="1"/>
      <c r="I23" s="3"/>
      <c r="J23" s="27"/>
      <c r="K23" s="27"/>
      <c r="L23" s="27"/>
      <c r="M23" s="111"/>
      <c r="N23" s="1"/>
      <c r="O23" s="3"/>
      <c r="P23" s="3"/>
      <c r="Q23" s="1"/>
    </row>
    <row r="24" spans="1:17" ht="15.75">
      <c r="A24" s="1"/>
      <c r="B24" s="1" t="s">
        <v>173</v>
      </c>
      <c r="C24" s="1"/>
      <c r="D24" s="1"/>
      <c r="E24" s="1"/>
      <c r="F24" s="146"/>
      <c r="G24" s="165">
        <v>0</v>
      </c>
      <c r="H24" s="1"/>
      <c r="I24" s="3"/>
      <c r="J24" s="27"/>
      <c r="K24" s="27"/>
      <c r="L24" s="27"/>
      <c r="M24" s="165">
        <v>0</v>
      </c>
      <c r="N24" s="1"/>
      <c r="O24" s="3"/>
      <c r="P24" s="3"/>
      <c r="Q24" s="1"/>
    </row>
    <row r="25" spans="1:17" ht="15.75">
      <c r="A25" s="1"/>
      <c r="B25" s="1" t="s">
        <v>306</v>
      </c>
      <c r="C25" s="1"/>
      <c r="D25" s="1"/>
      <c r="E25" s="1"/>
      <c r="F25" s="146"/>
      <c r="G25" s="165">
        <v>0</v>
      </c>
      <c r="H25" s="1"/>
      <c r="I25" s="3"/>
      <c r="J25" s="27"/>
      <c r="K25" s="27"/>
      <c r="L25" s="3"/>
      <c r="M25" s="165">
        <v>0</v>
      </c>
      <c r="N25" s="1"/>
      <c r="O25" s="46"/>
      <c r="P25" s="47"/>
      <c r="Q25" s="47"/>
    </row>
    <row r="26" spans="1:17" ht="15.75">
      <c r="A26" s="1"/>
      <c r="B26" s="1" t="s">
        <v>174</v>
      </c>
      <c r="C26" s="1"/>
      <c r="D26" s="1"/>
      <c r="E26" s="1"/>
      <c r="F26" s="146"/>
      <c r="G26" s="165">
        <v>0</v>
      </c>
      <c r="H26" s="3"/>
      <c r="I26" s="3"/>
      <c r="J26" s="27"/>
      <c r="K26" s="27"/>
      <c r="L26" s="27"/>
      <c r="M26" s="165">
        <v>0</v>
      </c>
      <c r="N26" s="1"/>
      <c r="O26" s="3"/>
      <c r="P26" s="3"/>
      <c r="Q26" s="3"/>
    </row>
    <row r="27" spans="1:17" ht="15.75">
      <c r="A27" s="1"/>
      <c r="B27" s="1" t="s">
        <v>175</v>
      </c>
      <c r="C27" s="1"/>
      <c r="D27" s="1"/>
      <c r="E27" s="1"/>
      <c r="F27" s="146"/>
      <c r="G27" s="165">
        <v>0</v>
      </c>
      <c r="H27" s="3"/>
      <c r="I27" s="3"/>
      <c r="J27" s="27"/>
      <c r="K27" s="27"/>
      <c r="L27" s="27"/>
      <c r="M27" s="165">
        <v>0</v>
      </c>
      <c r="N27" s="1"/>
      <c r="O27" s="3"/>
      <c r="P27" s="3"/>
      <c r="Q27" s="3"/>
    </row>
    <row r="28" spans="1:17" ht="15.75">
      <c r="A28" s="1"/>
      <c r="B28" s="1"/>
      <c r="C28" s="1" t="s">
        <v>176</v>
      </c>
      <c r="D28" s="1"/>
      <c r="E28" s="1"/>
      <c r="F28" s="197"/>
      <c r="G28" s="198">
        <f>SUM(G24:G27)</f>
        <v>0</v>
      </c>
      <c r="H28" s="3"/>
      <c r="I28" s="3"/>
      <c r="J28" s="27"/>
      <c r="K28" s="27"/>
      <c r="L28" s="197"/>
      <c r="M28" s="198">
        <f>SUM(M24:M27)</f>
        <v>0</v>
      </c>
      <c r="N28" s="1"/>
      <c r="O28" s="3"/>
      <c r="P28" s="3"/>
      <c r="Q28" s="3"/>
    </row>
    <row r="29" spans="1:17" ht="15.75">
      <c r="A29" s="1"/>
      <c r="B29" s="1"/>
      <c r="C29" s="1"/>
      <c r="D29" s="1"/>
      <c r="E29" s="1"/>
      <c r="F29" s="146"/>
      <c r="G29" s="147"/>
      <c r="H29" s="3"/>
      <c r="I29" s="3"/>
      <c r="J29" s="27"/>
      <c r="K29" s="27"/>
      <c r="L29" s="27"/>
      <c r="M29" s="27"/>
      <c r="N29" s="1"/>
      <c r="O29" s="3"/>
      <c r="P29" s="3"/>
      <c r="Q29" s="3"/>
    </row>
    <row r="30" spans="1:17" ht="16.5" thickBot="1">
      <c r="A30" s="1"/>
      <c r="B30" s="1"/>
      <c r="C30" s="1" t="s">
        <v>177</v>
      </c>
      <c r="D30" s="1"/>
      <c r="E30" s="1"/>
      <c r="F30" s="168" t="s">
        <v>0</v>
      </c>
      <c r="G30" s="170">
        <f>G14+G21+G28</f>
        <v>0</v>
      </c>
      <c r="H30" s="3"/>
      <c r="I30" s="3"/>
      <c r="J30" s="27"/>
      <c r="K30" s="27"/>
      <c r="L30" s="168" t="s">
        <v>0</v>
      </c>
      <c r="M30" s="170">
        <f>M14+M21+M28</f>
        <v>0</v>
      </c>
      <c r="N30" s="1"/>
      <c r="O30" s="3"/>
      <c r="P30" s="3"/>
      <c r="Q30" s="3"/>
    </row>
    <row r="31" spans="1:17" ht="15.75">
      <c r="A31" s="1"/>
      <c r="B31" s="1"/>
      <c r="C31" s="1"/>
      <c r="D31" s="1"/>
      <c r="E31" s="1"/>
      <c r="F31" s="146"/>
      <c r="G31" s="147"/>
      <c r="H31" s="3"/>
      <c r="I31" s="3"/>
      <c r="J31" s="27"/>
      <c r="K31" s="27"/>
      <c r="L31" s="27"/>
      <c r="M31" s="27"/>
      <c r="N31" s="1"/>
      <c r="O31" s="3"/>
      <c r="P31" s="3"/>
      <c r="Q31" s="3"/>
    </row>
    <row r="32" spans="1:17" ht="15.75">
      <c r="A32" s="1" t="s">
        <v>180</v>
      </c>
      <c r="B32" s="1"/>
      <c r="C32" s="1"/>
      <c r="D32" s="1"/>
      <c r="E32" s="1"/>
      <c r="F32" s="146"/>
      <c r="G32" s="67"/>
      <c r="H32" s="3"/>
      <c r="I32" s="3"/>
      <c r="J32" s="26"/>
      <c r="K32" s="26"/>
      <c r="L32" s="26"/>
      <c r="M32" s="26"/>
      <c r="N32" s="1"/>
      <c r="O32" s="3"/>
      <c r="P32" s="26"/>
      <c r="Q32" s="26"/>
    </row>
    <row r="33" spans="1:17" ht="15.75">
      <c r="A33" s="5"/>
      <c r="B33" s="25" t="s">
        <v>181</v>
      </c>
      <c r="C33" s="1"/>
      <c r="D33" s="1"/>
      <c r="E33" s="1"/>
      <c r="F33" s="149" t="s">
        <v>0</v>
      </c>
      <c r="G33" s="26">
        <v>0</v>
      </c>
      <c r="H33" s="1"/>
      <c r="I33" s="38"/>
      <c r="J33" s="105"/>
      <c r="K33" s="105"/>
      <c r="L33" s="3" t="s">
        <v>0</v>
      </c>
      <c r="M33" s="26">
        <v>0</v>
      </c>
      <c r="N33" s="1"/>
      <c r="O33" s="3"/>
      <c r="P33" s="30"/>
      <c r="Q33" s="26"/>
    </row>
    <row r="34" spans="1:17" ht="15.75">
      <c r="A34" s="5"/>
      <c r="B34" s="25" t="s">
        <v>1</v>
      </c>
      <c r="C34" s="1"/>
      <c r="D34" s="1"/>
      <c r="E34" s="1"/>
      <c r="F34" s="145"/>
      <c r="G34" s="26">
        <v>0</v>
      </c>
      <c r="H34" s="1"/>
      <c r="I34" s="1"/>
      <c r="J34" s="105"/>
      <c r="K34" s="105"/>
      <c r="L34" s="105"/>
      <c r="M34" s="26">
        <v>0</v>
      </c>
      <c r="N34" s="1"/>
      <c r="O34" s="3"/>
      <c r="P34" s="26"/>
      <c r="Q34" s="26"/>
    </row>
    <row r="35" spans="1:20" ht="15.75">
      <c r="A35" s="5"/>
      <c r="B35" s="25" t="s">
        <v>182</v>
      </c>
      <c r="C35" s="1"/>
      <c r="D35" s="1"/>
      <c r="E35" s="1"/>
      <c r="F35" s="145"/>
      <c r="G35" s="26">
        <v>0</v>
      </c>
      <c r="H35" s="1"/>
      <c r="I35" s="1"/>
      <c r="J35" s="105"/>
      <c r="K35" s="105"/>
      <c r="L35" s="105"/>
      <c r="M35" s="26">
        <v>0</v>
      </c>
      <c r="N35" s="1"/>
      <c r="O35" s="3"/>
      <c r="P35" s="26"/>
      <c r="Q35" s="26"/>
      <c r="T35" s="49"/>
    </row>
    <row r="36" spans="1:17" ht="15.75">
      <c r="A36" s="5"/>
      <c r="B36" s="39" t="s">
        <v>183</v>
      </c>
      <c r="F36" s="150"/>
      <c r="G36" s="26">
        <v>0</v>
      </c>
      <c r="H36" s="66"/>
      <c r="I36" s="66"/>
      <c r="J36" s="26"/>
      <c r="K36" s="26"/>
      <c r="L36" s="3"/>
      <c r="M36" s="26">
        <v>0</v>
      </c>
      <c r="N36" s="1"/>
      <c r="O36" s="3"/>
      <c r="P36" s="26"/>
      <c r="Q36" s="30"/>
    </row>
    <row r="37" spans="1:17" ht="15.75">
      <c r="A37" s="5"/>
      <c r="B37" s="25" t="s">
        <v>184</v>
      </c>
      <c r="C37" s="1"/>
      <c r="D37" s="1"/>
      <c r="E37" s="1"/>
      <c r="F37" s="145"/>
      <c r="G37" s="26">
        <v>0</v>
      </c>
      <c r="H37" s="1"/>
      <c r="I37" s="1"/>
      <c r="J37" s="105"/>
      <c r="K37" s="105"/>
      <c r="L37" s="105"/>
      <c r="M37" s="26">
        <v>0</v>
      </c>
      <c r="N37" s="3"/>
      <c r="O37" s="3"/>
      <c r="P37" s="26"/>
      <c r="Q37" s="26"/>
    </row>
    <row r="38" spans="1:21" ht="15.75">
      <c r="A38" s="5"/>
      <c r="B38" s="25" t="s">
        <v>185</v>
      </c>
      <c r="C38" s="1"/>
      <c r="D38" s="1"/>
      <c r="E38" s="1"/>
      <c r="F38" s="145"/>
      <c r="G38" s="26">
        <v>0</v>
      </c>
      <c r="H38" s="1"/>
      <c r="I38" s="1"/>
      <c r="J38" s="105"/>
      <c r="K38" s="105"/>
      <c r="L38" s="105"/>
      <c r="M38" s="26">
        <v>0</v>
      </c>
      <c r="N38" s="1"/>
      <c r="O38" s="3"/>
      <c r="P38" s="26"/>
      <c r="Q38" s="26"/>
      <c r="R38" s="49"/>
      <c r="U38" s="49"/>
    </row>
    <row r="39" spans="1:17" ht="15.75">
      <c r="A39" s="5"/>
      <c r="C39" s="25" t="s">
        <v>186</v>
      </c>
      <c r="D39" s="25"/>
      <c r="E39" s="1"/>
      <c r="F39" s="197"/>
      <c r="G39" s="198">
        <f>SUM(G33:G38)</f>
        <v>0</v>
      </c>
      <c r="H39" s="3"/>
      <c r="I39" s="3"/>
      <c r="J39" s="27"/>
      <c r="K39" s="27"/>
      <c r="L39" s="197"/>
      <c r="M39" s="198">
        <f>SUM(M33:M38)</f>
        <v>0</v>
      </c>
      <c r="N39" s="1"/>
      <c r="O39" s="46"/>
      <c r="P39" s="47"/>
      <c r="Q39" s="47"/>
    </row>
    <row r="40" spans="1:17" ht="15.75" customHeight="1">
      <c r="A40" s="5"/>
      <c r="B40" s="25"/>
      <c r="C40" s="1"/>
      <c r="D40" s="1"/>
      <c r="E40" s="1"/>
      <c r="F40" s="145"/>
      <c r="G40" s="148"/>
      <c r="H40" s="1"/>
      <c r="I40" s="1"/>
      <c r="J40" s="4"/>
      <c r="K40" s="4"/>
      <c r="L40" s="4"/>
      <c r="M40" s="4"/>
      <c r="N40" s="1"/>
      <c r="O40" s="3"/>
      <c r="P40" s="26"/>
      <c r="Q40" s="26"/>
    </row>
    <row r="41" spans="2:17" ht="16.5" thickBot="1">
      <c r="B41" s="25"/>
      <c r="C41" s="25" t="s">
        <v>187</v>
      </c>
      <c r="E41" s="1"/>
      <c r="F41" s="168" t="s">
        <v>0</v>
      </c>
      <c r="G41" s="171">
        <f>G30-G39</f>
        <v>0</v>
      </c>
      <c r="H41" s="1"/>
      <c r="I41" s="3"/>
      <c r="J41" s="26"/>
      <c r="K41" s="26"/>
      <c r="L41" s="168" t="s">
        <v>0</v>
      </c>
      <c r="M41" s="172">
        <f>M30-M39</f>
        <v>0</v>
      </c>
      <c r="N41" s="1"/>
      <c r="O41" s="46"/>
      <c r="P41" s="48"/>
      <c r="Q41" s="48"/>
    </row>
    <row r="42" spans="1:17" ht="15.75">
      <c r="A42" s="5"/>
      <c r="B42" s="25"/>
      <c r="C42" s="1"/>
      <c r="D42" s="1"/>
      <c r="E42" s="1"/>
      <c r="F42" s="145"/>
      <c r="G42" s="148"/>
      <c r="H42" s="1"/>
      <c r="I42" s="1"/>
      <c r="J42" s="4"/>
      <c r="K42" s="4"/>
      <c r="L42" s="4"/>
      <c r="M42" s="4"/>
      <c r="N42" s="1"/>
      <c r="O42" s="3"/>
      <c r="P42" s="26"/>
      <c r="Q42" s="26"/>
    </row>
    <row r="43" spans="1:17" ht="16.5" customHeight="1">
      <c r="A43" s="25" t="s">
        <v>188</v>
      </c>
      <c r="B43" s="25"/>
      <c r="C43" s="1"/>
      <c r="D43" s="1"/>
      <c r="E43" s="1"/>
      <c r="F43" s="145"/>
      <c r="G43" s="148"/>
      <c r="H43" s="1"/>
      <c r="I43" s="1"/>
      <c r="J43" s="4"/>
      <c r="K43" s="4"/>
      <c r="L43" s="4"/>
      <c r="M43" s="4"/>
      <c r="N43" s="1"/>
      <c r="O43" s="3"/>
      <c r="P43" s="26"/>
      <c r="Q43" s="26"/>
    </row>
    <row r="44" spans="1:17" ht="15.75">
      <c r="A44" s="25"/>
      <c r="B44" s="25" t="s">
        <v>189</v>
      </c>
      <c r="C44" s="1"/>
      <c r="D44" s="1"/>
      <c r="E44" s="1"/>
      <c r="F44" s="145"/>
      <c r="G44" s="4">
        <v>0</v>
      </c>
      <c r="H44" s="1"/>
      <c r="I44" s="1"/>
      <c r="J44" s="4"/>
      <c r="K44" s="4"/>
      <c r="L44" s="4"/>
      <c r="M44" s="4">
        <v>0</v>
      </c>
      <c r="N44" s="1"/>
      <c r="O44" s="3"/>
      <c r="P44" s="26"/>
      <c r="Q44" s="26"/>
    </row>
    <row r="45" spans="1:17" s="66" customFormat="1" ht="15.75">
      <c r="A45" s="65"/>
      <c r="B45" s="39" t="s">
        <v>190</v>
      </c>
      <c r="C45" s="3"/>
      <c r="D45" s="3"/>
      <c r="E45" s="3"/>
      <c r="F45" s="146"/>
      <c r="G45" s="4">
        <v>0</v>
      </c>
      <c r="H45" s="3"/>
      <c r="I45" s="3"/>
      <c r="J45" s="26"/>
      <c r="K45" s="26"/>
      <c r="L45" s="26"/>
      <c r="M45" s="4">
        <v>0</v>
      </c>
      <c r="N45" s="3"/>
      <c r="O45" s="3"/>
      <c r="P45" s="26"/>
      <c r="Q45" s="26"/>
    </row>
    <row r="46" spans="1:17" ht="15.75">
      <c r="A46" s="5"/>
      <c r="B46" s="39" t="s">
        <v>191</v>
      </c>
      <c r="F46" s="150"/>
      <c r="G46" s="4">
        <v>0</v>
      </c>
      <c r="H46" s="66"/>
      <c r="I46" s="66"/>
      <c r="J46" s="26"/>
      <c r="K46" s="26"/>
      <c r="L46" s="26"/>
      <c r="M46" s="4">
        <v>0</v>
      </c>
      <c r="N46" s="1"/>
      <c r="O46" s="3"/>
      <c r="P46" s="26"/>
      <c r="Q46" s="26"/>
    </row>
    <row r="47" spans="1:17" ht="15.75">
      <c r="A47" s="5"/>
      <c r="B47" s="39" t="s">
        <v>307</v>
      </c>
      <c r="E47" s="66"/>
      <c r="F47" s="150"/>
      <c r="G47" s="4">
        <v>0</v>
      </c>
      <c r="H47" s="66"/>
      <c r="I47" s="66"/>
      <c r="J47" s="26"/>
      <c r="K47" s="26"/>
      <c r="L47" s="3"/>
      <c r="M47" s="4">
        <v>0</v>
      </c>
      <c r="N47" s="1"/>
      <c r="O47" s="3"/>
      <c r="P47" s="26"/>
      <c r="Q47" s="26"/>
    </row>
    <row r="48" spans="1:17" ht="15.75">
      <c r="A48" s="5"/>
      <c r="B48" s="39" t="s">
        <v>308</v>
      </c>
      <c r="E48" s="66"/>
      <c r="F48" s="150"/>
      <c r="G48" s="4">
        <v>0</v>
      </c>
      <c r="H48" s="66"/>
      <c r="I48" s="66"/>
      <c r="J48" s="26"/>
      <c r="K48" s="26"/>
      <c r="L48" s="3"/>
      <c r="M48" s="4">
        <v>0</v>
      </c>
      <c r="N48" s="1"/>
      <c r="O48" s="3"/>
      <c r="P48" s="26"/>
      <c r="Q48" s="26"/>
    </row>
    <row r="49" spans="1:17" ht="15.75">
      <c r="A49" s="5"/>
      <c r="B49" s="39"/>
      <c r="C49" s="39" t="s">
        <v>192</v>
      </c>
      <c r="E49" s="66"/>
      <c r="F49" s="169"/>
      <c r="G49" s="143">
        <f>SUM(G44:G48)</f>
        <v>0</v>
      </c>
      <c r="H49" s="66"/>
      <c r="I49" s="66"/>
      <c r="J49" s="26"/>
      <c r="K49" s="26"/>
      <c r="L49" s="155"/>
      <c r="M49" s="143">
        <f>SUM(M44:M48)</f>
        <v>0</v>
      </c>
      <c r="N49" s="1"/>
      <c r="O49" s="3"/>
      <c r="P49" s="26"/>
      <c r="Q49" s="26"/>
    </row>
    <row r="50" spans="1:17" ht="15.75">
      <c r="A50" s="5"/>
      <c r="B50" s="39"/>
      <c r="E50" s="66"/>
      <c r="F50" s="150"/>
      <c r="G50" s="151"/>
      <c r="H50" s="66"/>
      <c r="I50" s="66"/>
      <c r="J50" s="26"/>
      <c r="K50" s="26"/>
      <c r="L50" s="3"/>
      <c r="M50" s="30"/>
      <c r="N50" s="1"/>
      <c r="O50" s="3"/>
      <c r="P50" s="26"/>
      <c r="Q50" s="26"/>
    </row>
    <row r="51" spans="1:18" ht="16.5" thickBot="1">
      <c r="A51" s="5"/>
      <c r="C51" s="25" t="s">
        <v>193</v>
      </c>
      <c r="D51" s="25"/>
      <c r="E51" s="25"/>
      <c r="F51" s="173" t="s">
        <v>0</v>
      </c>
      <c r="G51" s="174">
        <f>G49+G41+G30</f>
        <v>0</v>
      </c>
      <c r="H51" s="3"/>
      <c r="I51" s="3"/>
      <c r="J51" s="26"/>
      <c r="K51" s="26"/>
      <c r="L51" s="18" t="s">
        <v>0</v>
      </c>
      <c r="M51" s="19">
        <f>M49+M41+M30</f>
        <v>0</v>
      </c>
      <c r="N51" s="1"/>
      <c r="O51" s="46"/>
      <c r="P51" s="47"/>
      <c r="Q51" s="47"/>
      <c r="R51" s="49"/>
    </row>
    <row r="52" spans="1:17" ht="15.75" customHeight="1" thickTop="1">
      <c r="A52" s="1"/>
      <c r="B52" s="1"/>
      <c r="C52" s="1"/>
      <c r="D52" s="1"/>
      <c r="E52" s="1"/>
      <c r="F52" s="1"/>
      <c r="G52" s="4"/>
      <c r="H52" s="1"/>
      <c r="I52" s="1"/>
      <c r="J52" s="4"/>
      <c r="K52" s="4"/>
      <c r="L52" s="4"/>
      <c r="M52" s="4"/>
      <c r="N52" s="1"/>
      <c r="O52" s="3"/>
      <c r="P52" s="26"/>
      <c r="Q52" s="26"/>
    </row>
    <row r="53" spans="1:17" ht="15.75">
      <c r="A53" s="25" t="s">
        <v>194</v>
      </c>
      <c r="B53" s="25"/>
      <c r="C53" s="25"/>
      <c r="D53" s="25"/>
      <c r="E53" s="25"/>
      <c r="F53" s="3"/>
      <c r="G53" s="26">
        <v>0</v>
      </c>
      <c r="H53" s="66"/>
      <c r="I53" s="3"/>
      <c r="J53" s="26"/>
      <c r="K53" s="26"/>
      <c r="L53" s="3"/>
      <c r="M53" s="26">
        <v>0</v>
      </c>
      <c r="O53" s="46"/>
      <c r="P53" s="47"/>
      <c r="Q53" s="47"/>
    </row>
    <row r="54" spans="1:13" ht="15.75">
      <c r="A54" s="25" t="s">
        <v>195</v>
      </c>
      <c r="B54" s="25"/>
      <c r="C54" s="25"/>
      <c r="D54" s="25"/>
      <c r="E54" s="25"/>
      <c r="F54" s="66"/>
      <c r="G54" s="26">
        <v>0</v>
      </c>
      <c r="H54" s="66"/>
      <c r="I54" s="66"/>
      <c r="J54" s="66"/>
      <c r="K54" s="66"/>
      <c r="L54" s="66"/>
      <c r="M54" s="26">
        <v>0</v>
      </c>
    </row>
    <row r="55" spans="1:13" ht="15.75">
      <c r="A55" s="25"/>
      <c r="B55" s="25"/>
      <c r="C55" s="25"/>
      <c r="D55" s="25"/>
      <c r="E55" s="25"/>
      <c r="F55" s="175"/>
      <c r="G55" s="66"/>
      <c r="H55" s="66"/>
      <c r="I55" s="66"/>
      <c r="J55" s="66"/>
      <c r="K55" s="66"/>
      <c r="L55" s="66"/>
      <c r="M55" s="66"/>
    </row>
    <row r="56" spans="1:13" ht="16.5" thickBot="1">
      <c r="A56" s="25"/>
      <c r="B56" s="25"/>
      <c r="C56" s="176" t="s">
        <v>196</v>
      </c>
      <c r="D56" s="25"/>
      <c r="E56" s="25"/>
      <c r="F56" s="199" t="s">
        <v>0</v>
      </c>
      <c r="G56" s="200">
        <f>G51+G53+G54</f>
        <v>0</v>
      </c>
      <c r="H56" s="3"/>
      <c r="I56" s="3"/>
      <c r="J56" s="26"/>
      <c r="K56" s="26"/>
      <c r="L56" s="201" t="s">
        <v>0</v>
      </c>
      <c r="M56" s="202">
        <f>M51+M53+M54</f>
        <v>0</v>
      </c>
    </row>
    <row r="57" spans="1:5" ht="16.5" thickTop="1">
      <c r="A57" s="25"/>
      <c r="B57" s="25"/>
      <c r="C57" s="25"/>
      <c r="D57" s="25"/>
      <c r="E57" s="25"/>
    </row>
    <row r="58" spans="1:15" ht="15.75">
      <c r="A58" s="25" t="s">
        <v>197</v>
      </c>
      <c r="B58" s="25"/>
      <c r="C58" s="25"/>
      <c r="D58" s="25"/>
      <c r="E58" s="25"/>
      <c r="F58" s="177" t="s">
        <v>0</v>
      </c>
      <c r="G58" s="4">
        <v>0</v>
      </c>
      <c r="H58" s="1"/>
      <c r="I58" s="1"/>
      <c r="J58" s="1"/>
      <c r="K58" s="1"/>
      <c r="L58" s="1" t="s">
        <v>0</v>
      </c>
      <c r="M58" s="4"/>
      <c r="O58" s="3"/>
    </row>
    <row r="59" spans="1:13" ht="15.75">
      <c r="A59" s="25"/>
      <c r="B59" s="25"/>
      <c r="C59" s="25"/>
      <c r="D59" s="25"/>
      <c r="E59" s="25"/>
      <c r="F59" s="177"/>
      <c r="G59" s="1"/>
      <c r="H59" s="1"/>
      <c r="I59" s="1"/>
      <c r="J59" s="1"/>
      <c r="K59" s="1"/>
      <c r="L59" s="1"/>
      <c r="M59" s="1"/>
    </row>
    <row r="60" spans="1:13" ht="15.75">
      <c r="A60" s="25"/>
      <c r="B60" s="25"/>
      <c r="C60" s="25" t="s">
        <v>198</v>
      </c>
      <c r="D60" s="25"/>
      <c r="E60" s="25"/>
      <c r="F60" s="178"/>
      <c r="G60" s="142"/>
      <c r="H60" s="1"/>
      <c r="I60" s="1"/>
      <c r="J60" s="1"/>
      <c r="K60" s="1"/>
      <c r="L60" s="142"/>
      <c r="M60" s="142"/>
    </row>
    <row r="61" spans="1:13" ht="15.75">
      <c r="A61" s="25"/>
      <c r="B61" s="25"/>
      <c r="C61" s="25" t="s">
        <v>199</v>
      </c>
      <c r="D61" s="25"/>
      <c r="E61" s="25"/>
      <c r="F61" s="179"/>
      <c r="G61" s="28">
        <f>G56+G58</f>
        <v>0</v>
      </c>
      <c r="H61" s="1"/>
      <c r="I61" s="1"/>
      <c r="J61" s="1"/>
      <c r="K61" s="1"/>
      <c r="L61" s="17"/>
      <c r="M61" s="28">
        <f>M56+M58</f>
        <v>0</v>
      </c>
    </row>
    <row r="62" spans="1:13" ht="15.75">
      <c r="A62" s="25"/>
      <c r="B62" s="25"/>
      <c r="C62" s="25"/>
      <c r="D62" s="25"/>
      <c r="E62" s="25"/>
      <c r="F62" s="177"/>
      <c r="G62" s="1"/>
      <c r="H62" s="1"/>
      <c r="I62" s="1"/>
      <c r="J62" s="1"/>
      <c r="K62" s="1"/>
      <c r="L62" s="1"/>
      <c r="M62" s="1"/>
    </row>
    <row r="63" spans="1:13" ht="15.75">
      <c r="A63" s="25" t="s">
        <v>200</v>
      </c>
      <c r="B63" s="25"/>
      <c r="C63" s="25"/>
      <c r="D63" s="25"/>
      <c r="E63" s="25"/>
      <c r="F63" s="177"/>
      <c r="G63" s="4">
        <v>0</v>
      </c>
      <c r="H63" s="4"/>
      <c r="I63" s="4"/>
      <c r="J63" s="4"/>
      <c r="K63" s="4"/>
      <c r="L63" s="4"/>
      <c r="M63" s="4">
        <v>0</v>
      </c>
    </row>
    <row r="64" spans="1:13" ht="15.75">
      <c r="A64" s="25"/>
      <c r="B64" s="25"/>
      <c r="C64" s="25"/>
      <c r="D64" s="25"/>
      <c r="E64" s="25"/>
      <c r="F64" s="177"/>
      <c r="G64" s="1"/>
      <c r="H64" s="1"/>
      <c r="I64" s="1"/>
      <c r="J64" s="1"/>
      <c r="K64" s="1"/>
      <c r="L64" s="1"/>
      <c r="M64" s="1"/>
    </row>
    <row r="65" spans="1:13" ht="15.75">
      <c r="A65" s="25" t="s">
        <v>201</v>
      </c>
      <c r="B65" s="25"/>
      <c r="C65" s="25"/>
      <c r="D65" s="25"/>
      <c r="E65" s="25"/>
      <c r="F65" s="177"/>
      <c r="G65" s="4">
        <v>0</v>
      </c>
      <c r="H65" s="4"/>
      <c r="I65" s="4"/>
      <c r="J65" s="4"/>
      <c r="K65" s="4"/>
      <c r="L65" s="4"/>
      <c r="M65" s="4">
        <v>0</v>
      </c>
    </row>
    <row r="66" spans="1:13" ht="15.75">
      <c r="A66" s="25"/>
      <c r="B66" s="25"/>
      <c r="C66" s="25"/>
      <c r="D66" s="25"/>
      <c r="E66" s="25"/>
      <c r="F66" s="177"/>
      <c r="G66" s="1"/>
      <c r="H66" s="1"/>
      <c r="I66" s="1"/>
      <c r="J66" s="1"/>
      <c r="K66" s="1"/>
      <c r="L66" s="1"/>
      <c r="M66" s="1"/>
    </row>
    <row r="67" spans="3:13" ht="16.5" thickBot="1">
      <c r="C67" s="176" t="s">
        <v>202</v>
      </c>
      <c r="F67" s="173" t="s">
        <v>0</v>
      </c>
      <c r="G67" s="174">
        <v>0</v>
      </c>
      <c r="H67" s="3"/>
      <c r="I67" s="3"/>
      <c r="J67" s="26"/>
      <c r="K67" s="26"/>
      <c r="L67" s="18" t="s">
        <v>0</v>
      </c>
      <c r="M67" s="19">
        <v>0</v>
      </c>
    </row>
    <row r="68" spans="6:13" ht="16.5" thickTop="1">
      <c r="F68" s="177"/>
      <c r="G68" s="1"/>
      <c r="H68" s="1"/>
      <c r="I68" s="1"/>
      <c r="J68" s="1"/>
      <c r="K68" s="1"/>
      <c r="L68" s="1"/>
      <c r="M68" s="1"/>
    </row>
  </sheetData>
  <sheetProtection/>
  <mergeCells count="6">
    <mergeCell ref="F7:G7"/>
    <mergeCell ref="L7:M7"/>
    <mergeCell ref="A1:M1"/>
    <mergeCell ref="A2:M2"/>
    <mergeCell ref="A3:M3"/>
    <mergeCell ref="L6:M6"/>
  </mergeCells>
  <printOptions horizontalCentered="1"/>
  <pageMargins left="1" right="0.5" top="0.75" bottom="0.75" header="0.5" footer="0.5"/>
  <pageSetup fitToHeight="0" fitToWidth="0" horizontalDpi="600" verticalDpi="600" orientation="portrait" r:id="rId1"/>
  <headerFooter alignWithMargins="0">
    <oddFooter>&amp;C&amp;"Times New Roman,Italic"See accompanying notes to financial statements</oddFooter>
  </headerFooter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cols>
    <col min="1" max="1" width="3.125" style="0" customWidth="1"/>
    <col min="2" max="3" width="11.625" style="0" customWidth="1"/>
    <col min="4" max="4" width="15.625" style="0" customWidth="1"/>
    <col min="5" max="5" width="12.625" style="0" customWidth="1"/>
    <col min="6" max="6" width="2.625" style="0" customWidth="1"/>
    <col min="7" max="7" width="12.625" style="0" customWidth="1"/>
    <col min="8" max="8" width="2.625" style="0" customWidth="1"/>
    <col min="9" max="9" width="12.625" style="0" customWidth="1"/>
    <col min="10" max="10" width="2.625" style="0" customWidth="1"/>
    <col min="11" max="11" width="12.625" style="0" customWidth="1"/>
    <col min="12" max="12" width="2.625" style="0" customWidth="1"/>
    <col min="13" max="13" width="12.625" style="0" customWidth="1"/>
    <col min="14" max="14" width="2.625" style="0" customWidth="1"/>
    <col min="15" max="15" width="12.625" style="0" customWidth="1"/>
    <col min="16" max="16" width="1.25" style="0" customWidth="1"/>
    <col min="17" max="17" width="9.50390625" style="0" bestFit="1" customWidth="1"/>
    <col min="18" max="18" width="14.125" style="0" bestFit="1" customWidth="1"/>
    <col min="20" max="20" width="11.75390625" style="0" bestFit="1" customWidth="1"/>
  </cols>
  <sheetData>
    <row r="1" spans="1:15" s="72" customFormat="1" ht="15" customHeight="1">
      <c r="A1" s="36" t="str">
        <f>'Balance sheet'!A1</f>
        <v>SAMPLE LIMITED PARTNERSHIP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1"/>
      <c r="M1" s="71"/>
      <c r="N1" s="71"/>
      <c r="O1" s="36"/>
    </row>
    <row r="2" spans="1:15" s="1" customFormat="1" ht="15" customHeight="1">
      <c r="A2" s="10" t="s">
        <v>203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4"/>
      <c r="M2" s="14"/>
      <c r="N2" s="14"/>
      <c r="O2" s="10"/>
    </row>
    <row r="3" spans="1:15" s="1" customFormat="1" ht="15" customHeight="1">
      <c r="A3" s="212" t="str">
        <f>+'Income statement'!A3:J3</f>
        <v>Years ended December 31, 20___ and 20___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s="1" customFormat="1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1" customFormat="1" ht="15" customHeight="1">
      <c r="A5" s="3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1:14" s="1" customFormat="1" ht="15" customHeight="1">
      <c r="K6" s="8"/>
      <c r="L6" s="3"/>
      <c r="M6" s="3"/>
      <c r="N6" s="3"/>
    </row>
    <row r="7" spans="11:14" s="1" customFormat="1" ht="15" customHeight="1">
      <c r="K7" s="8"/>
      <c r="L7" s="3"/>
      <c r="M7" s="60" t="s">
        <v>211</v>
      </c>
      <c r="N7" s="3"/>
    </row>
    <row r="8" spans="7:15" s="1" customFormat="1" ht="15" customHeight="1">
      <c r="G8" s="20" t="s">
        <v>5</v>
      </c>
      <c r="K8" s="8"/>
      <c r="L8" s="3"/>
      <c r="M8" s="60" t="s">
        <v>212</v>
      </c>
      <c r="N8" s="3"/>
      <c r="O8" s="20"/>
    </row>
    <row r="9" spans="5:15" s="1" customFormat="1" ht="15" customHeight="1">
      <c r="E9" s="20" t="s">
        <v>3</v>
      </c>
      <c r="G9" s="20" t="s">
        <v>207</v>
      </c>
      <c r="I9" s="60" t="s">
        <v>209</v>
      </c>
      <c r="K9" s="21" t="s">
        <v>4</v>
      </c>
      <c r="L9" s="3"/>
      <c r="M9" s="60" t="s">
        <v>214</v>
      </c>
      <c r="N9" s="3"/>
      <c r="O9" s="20"/>
    </row>
    <row r="10" spans="5:15" s="1" customFormat="1" ht="15" customHeight="1">
      <c r="E10" s="22" t="s">
        <v>9</v>
      </c>
      <c r="G10" s="22" t="s">
        <v>208</v>
      </c>
      <c r="I10" s="24" t="s">
        <v>210</v>
      </c>
      <c r="K10" s="23" t="s">
        <v>9</v>
      </c>
      <c r="L10" s="3"/>
      <c r="M10" s="24" t="s">
        <v>213</v>
      </c>
      <c r="N10" s="3"/>
      <c r="O10" s="24" t="s">
        <v>2</v>
      </c>
    </row>
    <row r="11" spans="1:14" s="1" customFormat="1" ht="15" customHeight="1">
      <c r="A11" s="5"/>
      <c r="K11" s="8"/>
      <c r="L11" s="3"/>
      <c r="M11" s="3"/>
      <c r="N11" s="3"/>
    </row>
    <row r="12" spans="1:20" ht="15.75">
      <c r="A12" s="25" t="s">
        <v>317</v>
      </c>
      <c r="B12" s="1"/>
      <c r="C12" s="1"/>
      <c r="D12" s="1"/>
      <c r="E12" s="180">
        <v>0</v>
      </c>
      <c r="F12" s="35"/>
      <c r="G12" s="180">
        <v>0</v>
      </c>
      <c r="H12" s="35"/>
      <c r="I12" s="180">
        <v>0</v>
      </c>
      <c r="J12" s="35"/>
      <c r="K12" s="180">
        <v>0</v>
      </c>
      <c r="L12" s="35"/>
      <c r="M12" s="180">
        <v>0</v>
      </c>
      <c r="N12" s="35"/>
      <c r="O12" s="180">
        <v>0</v>
      </c>
      <c r="P12" s="1"/>
      <c r="R12" s="50"/>
      <c r="T12" s="75"/>
    </row>
    <row r="13" spans="1:20" ht="15.75">
      <c r="A13" s="1"/>
      <c r="B13" s="1"/>
      <c r="C13" s="1"/>
      <c r="D13" s="1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"/>
      <c r="T13" s="76"/>
    </row>
    <row r="14" spans="1:16" ht="15.75">
      <c r="A14" s="1"/>
      <c r="B14" s="1" t="s">
        <v>206</v>
      </c>
      <c r="C14" s="1"/>
      <c r="D14" s="1"/>
      <c r="E14" s="54">
        <v>0</v>
      </c>
      <c r="F14" s="30"/>
      <c r="G14" s="54">
        <v>0</v>
      </c>
      <c r="H14" s="30"/>
      <c r="I14" s="54">
        <v>0</v>
      </c>
      <c r="J14" s="30"/>
      <c r="K14" s="54">
        <v>0</v>
      </c>
      <c r="L14" s="30"/>
      <c r="M14" s="54">
        <v>0</v>
      </c>
      <c r="N14" s="30"/>
      <c r="O14" s="54">
        <f>K14+E14</f>
        <v>0</v>
      </c>
      <c r="P14" s="1"/>
    </row>
    <row r="15" spans="1:16" ht="15.75">
      <c r="A15" s="1"/>
      <c r="B15" s="1"/>
      <c r="C15" s="1"/>
      <c r="D15" s="1"/>
      <c r="E15" s="54"/>
      <c r="F15" s="30"/>
      <c r="G15" s="54"/>
      <c r="H15" s="30"/>
      <c r="I15" s="54"/>
      <c r="J15" s="30"/>
      <c r="K15" s="54"/>
      <c r="L15" s="30"/>
      <c r="M15" s="54"/>
      <c r="N15" s="30"/>
      <c r="O15" s="54"/>
      <c r="P15" s="1"/>
    </row>
    <row r="16" spans="1:16" ht="15.75">
      <c r="A16" s="1"/>
      <c r="B16" s="1" t="s">
        <v>204</v>
      </c>
      <c r="C16" s="1"/>
      <c r="D16" s="1"/>
      <c r="E16" s="54">
        <v>0</v>
      </c>
      <c r="F16" s="30"/>
      <c r="G16" s="54">
        <v>0</v>
      </c>
      <c r="H16" s="30"/>
      <c r="I16" s="54">
        <v>0</v>
      </c>
      <c r="J16" s="30"/>
      <c r="K16" s="54">
        <v>0</v>
      </c>
      <c r="L16" s="30"/>
      <c r="M16" s="54">
        <v>0</v>
      </c>
      <c r="N16" s="30"/>
      <c r="O16" s="54">
        <v>0</v>
      </c>
      <c r="P16" s="1"/>
    </row>
    <row r="17" spans="1:16" ht="15.75">
      <c r="A17" s="1"/>
      <c r="B17" s="1"/>
      <c r="C17" s="1"/>
      <c r="D17" s="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"/>
    </row>
    <row r="18" spans="1:16" ht="15.75">
      <c r="A18" s="1"/>
      <c r="B18" s="1" t="s">
        <v>205</v>
      </c>
      <c r="C18" s="1"/>
      <c r="D18" s="1"/>
      <c r="E18" s="28">
        <v>0</v>
      </c>
      <c r="F18" s="26"/>
      <c r="G18" s="28">
        <v>0</v>
      </c>
      <c r="H18" s="26"/>
      <c r="I18" s="28">
        <v>0</v>
      </c>
      <c r="J18" s="26"/>
      <c r="K18" s="28">
        <v>0</v>
      </c>
      <c r="L18" s="30"/>
      <c r="M18" s="28">
        <v>0</v>
      </c>
      <c r="N18" s="30"/>
      <c r="O18" s="28">
        <v>0</v>
      </c>
      <c r="P18" s="1"/>
    </row>
    <row r="19" spans="1:16" ht="15.75">
      <c r="A19" s="1"/>
      <c r="B19" s="1"/>
      <c r="C19" s="1"/>
      <c r="D19" s="1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"/>
    </row>
    <row r="20" spans="1:16" ht="15.75">
      <c r="A20" s="25" t="s">
        <v>318</v>
      </c>
      <c r="B20" s="1"/>
      <c r="C20" s="1"/>
      <c r="D20" s="1"/>
      <c r="E20" s="28">
        <f>SUM(E12:E18)</f>
        <v>0</v>
      </c>
      <c r="F20" s="27"/>
      <c r="G20" s="28">
        <f aca="true" t="shared" si="0" ref="G20:O20">SUM(G12:G18)</f>
        <v>0</v>
      </c>
      <c r="H20" s="27"/>
      <c r="I20" s="28">
        <f t="shared" si="0"/>
        <v>0</v>
      </c>
      <c r="J20" s="27"/>
      <c r="K20" s="28">
        <f t="shared" si="0"/>
        <v>0</v>
      </c>
      <c r="L20" s="27"/>
      <c r="M20" s="28">
        <f t="shared" si="0"/>
        <v>0</v>
      </c>
      <c r="N20" s="27"/>
      <c r="O20" s="28">
        <f t="shared" si="0"/>
        <v>0</v>
      </c>
      <c r="P20" s="1"/>
    </row>
    <row r="21" spans="1:16" ht="15.75">
      <c r="A21" s="25"/>
      <c r="B21" s="1"/>
      <c r="C21" s="1"/>
      <c r="D21" s="1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1"/>
    </row>
    <row r="22" spans="1:16" ht="15.75">
      <c r="A22" s="1" t="s">
        <v>215</v>
      </c>
      <c r="C22" s="1"/>
      <c r="D22" s="1"/>
      <c r="E22" s="26">
        <v>0</v>
      </c>
      <c r="F22" s="27"/>
      <c r="G22" s="26">
        <v>0</v>
      </c>
      <c r="H22" s="27"/>
      <c r="I22" s="26">
        <v>0</v>
      </c>
      <c r="J22" s="27"/>
      <c r="K22" s="26">
        <v>0</v>
      </c>
      <c r="L22" s="27"/>
      <c r="M22" s="26">
        <v>0</v>
      </c>
      <c r="N22" s="27"/>
      <c r="O22" s="26">
        <v>0</v>
      </c>
      <c r="P22" s="1"/>
    </row>
    <row r="23" spans="1:16" ht="15.75">
      <c r="A23" s="25"/>
      <c r="B23" s="1"/>
      <c r="C23" s="1"/>
      <c r="D23" s="1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1"/>
    </row>
    <row r="24" spans="1:16" ht="15.75">
      <c r="A24" s="25"/>
      <c r="B24" s="1" t="s">
        <v>206</v>
      </c>
      <c r="C24" s="1"/>
      <c r="D24" s="1"/>
      <c r="E24" s="26">
        <v>0</v>
      </c>
      <c r="F24" s="27"/>
      <c r="G24" s="26">
        <v>0</v>
      </c>
      <c r="H24" s="27"/>
      <c r="I24" s="26">
        <v>0</v>
      </c>
      <c r="J24" s="27"/>
      <c r="K24" s="26">
        <v>0</v>
      </c>
      <c r="L24" s="27"/>
      <c r="M24" s="26">
        <v>0</v>
      </c>
      <c r="N24" s="27"/>
      <c r="O24" s="26">
        <v>0</v>
      </c>
      <c r="P24" s="1"/>
    </row>
    <row r="25" spans="1:16" ht="15.75">
      <c r="A25" s="25"/>
      <c r="B25" s="1"/>
      <c r="C25" s="1"/>
      <c r="D25" s="1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1"/>
    </row>
    <row r="26" spans="1:16" ht="15.75">
      <c r="A26" s="25"/>
      <c r="B26" s="1" t="s">
        <v>204</v>
      </c>
      <c r="C26" s="1"/>
      <c r="D26" s="1"/>
      <c r="E26" s="26">
        <v>0</v>
      </c>
      <c r="F26" s="27"/>
      <c r="G26" s="26">
        <v>0</v>
      </c>
      <c r="H26" s="27"/>
      <c r="I26" s="26">
        <v>0</v>
      </c>
      <c r="J26" s="27"/>
      <c r="K26" s="26">
        <v>0</v>
      </c>
      <c r="L26" s="27"/>
      <c r="M26" s="26">
        <v>0</v>
      </c>
      <c r="N26" s="27"/>
      <c r="O26" s="26">
        <v>0</v>
      </c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20" ht="15.75">
      <c r="A28" s="1"/>
      <c r="B28" s="1" t="s">
        <v>205</v>
      </c>
      <c r="C28" s="1"/>
      <c r="D28" s="1"/>
      <c r="E28" s="28">
        <f>O28*0.0001</f>
        <v>0</v>
      </c>
      <c r="F28" s="1"/>
      <c r="G28" s="28">
        <v>0</v>
      </c>
      <c r="H28" s="1"/>
      <c r="I28" s="28">
        <v>0</v>
      </c>
      <c r="J28" s="1"/>
      <c r="K28" s="28">
        <f>O28*0.9999</f>
        <v>0</v>
      </c>
      <c r="L28" s="1"/>
      <c r="M28" s="28">
        <v>0</v>
      </c>
      <c r="N28" s="1"/>
      <c r="O28" s="28">
        <f>'Income statement'!G53</f>
        <v>0</v>
      </c>
      <c r="P28" s="1"/>
      <c r="T28" s="26"/>
    </row>
    <row r="29" spans="1:16" ht="15.75">
      <c r="A29" s="1"/>
      <c r="B29" s="1"/>
      <c r="C29" s="1"/>
      <c r="D29" s="1"/>
      <c r="E29" s="142"/>
      <c r="F29" s="1"/>
      <c r="G29" s="142"/>
      <c r="H29" s="1"/>
      <c r="I29" s="142"/>
      <c r="J29" s="1"/>
      <c r="K29" s="142"/>
      <c r="L29" s="1"/>
      <c r="M29" s="142"/>
      <c r="N29" s="1"/>
      <c r="O29" s="142"/>
      <c r="P29" s="1"/>
    </row>
    <row r="30" spans="1:20" ht="16.5" thickBot="1">
      <c r="A30" s="1" t="s">
        <v>318</v>
      </c>
      <c r="B30" s="1"/>
      <c r="C30" s="1"/>
      <c r="D30" s="1"/>
      <c r="E30" s="181">
        <f>E20+E28</f>
        <v>0</v>
      </c>
      <c r="F30" s="1"/>
      <c r="G30" s="181">
        <v>0</v>
      </c>
      <c r="H30" s="1"/>
      <c r="I30" s="181">
        <v>0</v>
      </c>
      <c r="J30" s="1"/>
      <c r="K30" s="181">
        <f>K20+K28</f>
        <v>0</v>
      </c>
      <c r="L30" s="1"/>
      <c r="M30" s="181">
        <v>0</v>
      </c>
      <c r="N30" s="1"/>
      <c r="O30" s="181">
        <f>O20+O28</f>
        <v>0</v>
      </c>
      <c r="P30" s="1"/>
      <c r="Q30" s="45"/>
      <c r="R30" s="138"/>
      <c r="T30" s="49"/>
    </row>
    <row r="31" spans="1:16" ht="16.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 t="s">
        <v>216</v>
      </c>
      <c r="B32" s="1"/>
      <c r="C32" s="1"/>
      <c r="D32" s="1"/>
      <c r="E32" s="184">
        <v>0.0001</v>
      </c>
      <c r="F32" s="1"/>
      <c r="G32" s="184">
        <v>0.9999</v>
      </c>
      <c r="H32" s="1"/>
      <c r="I32" s="182">
        <v>0</v>
      </c>
      <c r="J32" s="183"/>
      <c r="K32" s="182">
        <v>0</v>
      </c>
      <c r="L32" s="183"/>
      <c r="M32" s="182">
        <v>0</v>
      </c>
      <c r="N32" s="183"/>
      <c r="O32" s="182">
        <v>0</v>
      </c>
      <c r="P32" s="1"/>
    </row>
    <row r="33" spans="1:1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sheetProtection/>
  <mergeCells count="1">
    <mergeCell ref="A3:O3"/>
  </mergeCells>
  <printOptions horizontalCentered="1"/>
  <pageMargins left="1" right="0.5" top="0.75" bottom="0.75" header="0.5" footer="0.5"/>
  <pageSetup fitToHeight="1" fitToWidth="1" horizontalDpi="600" verticalDpi="600" orientation="portrait" scale="64" r:id="rId1"/>
  <headerFooter alignWithMargins="0">
    <oddFooter>&amp;C&amp;"Times New Roman,Italic"See accompanying notes to financial statements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70" zoomScalePageLayoutView="0" workbookViewId="0" topLeftCell="A1">
      <selection activeCell="A1" sqref="A1:L1"/>
    </sheetView>
  </sheetViews>
  <sheetFormatPr defaultColWidth="9.00390625" defaultRowHeight="15.75"/>
  <cols>
    <col min="1" max="3" width="3.125" style="0" customWidth="1"/>
    <col min="4" max="5" width="11.125" style="0" customWidth="1"/>
    <col min="6" max="6" width="11.75390625" style="0" customWidth="1"/>
    <col min="7" max="7" width="12.625" style="0" customWidth="1"/>
    <col min="8" max="8" width="12.125" style="0" bestFit="1" customWidth="1"/>
    <col min="9" max="9" width="1.625" style="0" hidden="1" customWidth="1"/>
    <col min="10" max="10" width="11.125" style="0" hidden="1" customWidth="1"/>
    <col min="11" max="11" width="2.625" style="0" customWidth="1"/>
    <col min="12" max="12" width="12.125" style="0" customWidth="1"/>
    <col min="13" max="16" width="11.125" style="0" bestFit="1" customWidth="1"/>
  </cols>
  <sheetData>
    <row r="1" spans="1:15" s="1" customFormat="1" ht="15" customHeight="1">
      <c r="A1" s="206" t="str">
        <f>'Balance sheet'!A1</f>
        <v>SAMPLE LIMITED PARTNERSHIP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0"/>
      <c r="N1" s="14"/>
      <c r="O1" s="10"/>
    </row>
    <row r="2" spans="1:15" s="1" customFormat="1" ht="15" customHeight="1">
      <c r="A2" s="205" t="s">
        <v>58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0"/>
      <c r="N2" s="14"/>
      <c r="O2" s="10"/>
    </row>
    <row r="3" spans="1:15" s="1" customFormat="1" ht="15" customHeight="1">
      <c r="A3" s="211" t="str">
        <f>+'Income statement'!A3:J3</f>
        <v>Years ended December 31, 20___ and 20___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14"/>
      <c r="N3" s="14"/>
      <c r="O3" s="14"/>
    </row>
    <row r="4" spans="1:15" s="1" customFormat="1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4"/>
      <c r="N4" s="14"/>
      <c r="O4" s="14"/>
    </row>
    <row r="5" spans="1:15" s="1" customFormat="1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14"/>
      <c r="N5" s="14"/>
      <c r="O5" s="14"/>
    </row>
    <row r="6" spans="1:15" s="1" customFormat="1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14"/>
      <c r="N6" s="14"/>
      <c r="O6" s="14"/>
    </row>
    <row r="7" spans="8:15" s="1" customFormat="1" ht="15" customHeight="1">
      <c r="H7" s="195" t="s">
        <v>316</v>
      </c>
      <c r="J7" s="61" t="e">
        <f>'Balance sheet'!K6</f>
        <v>#NAME?</v>
      </c>
      <c r="K7" s="106"/>
      <c r="L7" s="195" t="s">
        <v>316</v>
      </c>
      <c r="N7" s="3"/>
      <c r="O7" s="32"/>
    </row>
    <row r="8" spans="1:15" s="1" customFormat="1" ht="15" customHeight="1">
      <c r="A8" s="25" t="s">
        <v>217</v>
      </c>
      <c r="N8" s="3"/>
      <c r="O8" s="109"/>
    </row>
    <row r="9" spans="1:15" s="1" customFormat="1" ht="15" customHeight="1">
      <c r="A9" s="5"/>
      <c r="B9" s="5" t="s">
        <v>205</v>
      </c>
      <c r="H9" s="185">
        <f>'Income statement'!G53</f>
        <v>0</v>
      </c>
      <c r="J9" s="34">
        <f>'Income statement'!J53</f>
        <v>0</v>
      </c>
      <c r="K9" s="34"/>
      <c r="L9" s="185">
        <f>'Income statement'!M53</f>
        <v>0</v>
      </c>
      <c r="N9" s="3"/>
      <c r="O9" s="29"/>
    </row>
    <row r="10" spans="2:15" s="1" customFormat="1" ht="15" customHeight="1">
      <c r="B10" s="5" t="s">
        <v>309</v>
      </c>
      <c r="H10" s="30"/>
      <c r="I10" s="3"/>
      <c r="J10" s="30"/>
      <c r="K10" s="30"/>
      <c r="L10" s="30"/>
      <c r="N10" s="62"/>
      <c r="O10" s="30"/>
    </row>
    <row r="11" spans="2:15" s="1" customFormat="1" ht="15" customHeight="1">
      <c r="B11" s="5" t="s">
        <v>218</v>
      </c>
      <c r="H11" s="30"/>
      <c r="I11" s="3"/>
      <c r="J11" s="30"/>
      <c r="K11" s="30"/>
      <c r="L11" s="30"/>
      <c r="N11" s="62"/>
      <c r="O11" s="30"/>
    </row>
    <row r="12" spans="2:15" s="1" customFormat="1" ht="15" customHeight="1">
      <c r="B12" s="25"/>
      <c r="C12" s="1" t="s">
        <v>219</v>
      </c>
      <c r="H12" s="26">
        <v>0</v>
      </c>
      <c r="I12" s="26"/>
      <c r="J12" s="26"/>
      <c r="K12" s="26"/>
      <c r="L12" s="26">
        <v>0</v>
      </c>
      <c r="N12" s="3"/>
      <c r="O12" s="30"/>
    </row>
    <row r="13" spans="2:15" s="1" customFormat="1" ht="15" customHeight="1">
      <c r="B13" s="25"/>
      <c r="C13" s="1" t="s">
        <v>195</v>
      </c>
      <c r="H13" s="54">
        <v>0</v>
      </c>
      <c r="I13" s="3"/>
      <c r="J13" s="63"/>
      <c r="K13" s="63"/>
      <c r="L13" s="54">
        <v>0</v>
      </c>
      <c r="N13" s="3"/>
      <c r="O13" s="30"/>
    </row>
    <row r="14" spans="2:15" s="1" customFormat="1" ht="15" customHeight="1">
      <c r="B14" s="25"/>
      <c r="C14" s="1" t="s">
        <v>220</v>
      </c>
      <c r="H14" s="54">
        <v>0</v>
      </c>
      <c r="I14" s="3"/>
      <c r="J14" s="63"/>
      <c r="K14" s="63"/>
      <c r="L14" s="54">
        <v>0</v>
      </c>
      <c r="N14" s="3"/>
      <c r="O14" s="30"/>
    </row>
    <row r="15" spans="1:15" s="1" customFormat="1" ht="15" customHeight="1">
      <c r="A15" s="5"/>
      <c r="B15" s="25"/>
      <c r="C15" s="1" t="s">
        <v>221</v>
      </c>
      <c r="H15" s="54">
        <v>0</v>
      </c>
      <c r="I15" s="3"/>
      <c r="J15" s="64"/>
      <c r="K15" s="64"/>
      <c r="L15" s="54">
        <v>0</v>
      </c>
      <c r="N15" s="3"/>
      <c r="O15" s="30"/>
    </row>
    <row r="16" spans="1:15" s="1" customFormat="1" ht="15" customHeight="1">
      <c r="A16" s="5"/>
      <c r="B16" s="1" t="s">
        <v>251</v>
      </c>
      <c r="C16" s="25"/>
      <c r="H16" s="54"/>
      <c r="I16" s="3"/>
      <c r="J16" s="63"/>
      <c r="K16" s="63"/>
      <c r="L16" s="54"/>
      <c r="N16" s="3"/>
      <c r="O16" s="30"/>
    </row>
    <row r="17" spans="1:15" s="1" customFormat="1" ht="15" customHeight="1">
      <c r="A17" s="5"/>
      <c r="B17" s="25"/>
      <c r="C17" s="1" t="s">
        <v>222</v>
      </c>
      <c r="H17" s="26">
        <v>0</v>
      </c>
      <c r="I17" s="3"/>
      <c r="J17" s="63"/>
      <c r="K17" s="63"/>
      <c r="L17" s="26">
        <v>0</v>
      </c>
      <c r="N17" s="3"/>
      <c r="O17" s="30"/>
    </row>
    <row r="18" spans="1:15" s="1" customFormat="1" ht="15" customHeight="1">
      <c r="A18" s="5"/>
      <c r="B18" s="25"/>
      <c r="C18" s="1" t="s">
        <v>130</v>
      </c>
      <c r="H18" s="26">
        <v>0</v>
      </c>
      <c r="I18" s="3"/>
      <c r="J18" s="63"/>
      <c r="K18" s="63"/>
      <c r="L18" s="26">
        <v>0</v>
      </c>
      <c r="N18" s="3"/>
      <c r="O18" s="30"/>
    </row>
    <row r="19" spans="1:15" s="1" customFormat="1" ht="15" customHeight="1">
      <c r="A19" s="5"/>
      <c r="C19" s="25" t="s">
        <v>134</v>
      </c>
      <c r="H19" s="26">
        <v>0</v>
      </c>
      <c r="I19" s="3"/>
      <c r="J19" s="63"/>
      <c r="K19" s="63"/>
      <c r="L19" s="26">
        <v>0</v>
      </c>
      <c r="N19" s="3"/>
      <c r="O19" s="30"/>
    </row>
    <row r="20" spans="1:15" s="1" customFormat="1" ht="15" customHeight="1">
      <c r="A20" s="5"/>
      <c r="C20" s="25" t="s">
        <v>135</v>
      </c>
      <c r="H20" s="26">
        <v>0</v>
      </c>
      <c r="I20" s="3"/>
      <c r="J20" s="63"/>
      <c r="K20" s="63"/>
      <c r="L20" s="26">
        <v>0</v>
      </c>
      <c r="N20" s="3"/>
      <c r="O20" s="30"/>
    </row>
    <row r="21" spans="1:15" s="1" customFormat="1" ht="15" customHeight="1">
      <c r="A21" s="5"/>
      <c r="C21" s="25" t="s">
        <v>136</v>
      </c>
      <c r="H21" s="26">
        <v>0</v>
      </c>
      <c r="I21" s="3"/>
      <c r="J21" s="63"/>
      <c r="K21" s="63"/>
      <c r="L21" s="26">
        <v>0</v>
      </c>
      <c r="N21" s="3"/>
      <c r="O21" s="30"/>
    </row>
    <row r="22" spans="1:16" s="1" customFormat="1" ht="15" customHeight="1">
      <c r="A22" s="5"/>
      <c r="C22" s="5" t="s">
        <v>137</v>
      </c>
      <c r="H22" s="26">
        <v>0</v>
      </c>
      <c r="I22" s="3"/>
      <c r="J22" s="27"/>
      <c r="K22" s="27"/>
      <c r="L22" s="26">
        <v>0</v>
      </c>
      <c r="M22" s="6"/>
      <c r="N22" s="26"/>
      <c r="O22" s="6"/>
      <c r="P22" s="4"/>
    </row>
    <row r="23" spans="1:16" s="1" customFormat="1" ht="12.75" customHeight="1">
      <c r="A23" s="5"/>
      <c r="C23" s="5" t="s">
        <v>223</v>
      </c>
      <c r="D23" s="5"/>
      <c r="H23" s="26">
        <v>0</v>
      </c>
      <c r="I23" s="3"/>
      <c r="J23" s="27"/>
      <c r="K23" s="27"/>
      <c r="L23" s="26">
        <v>0</v>
      </c>
      <c r="N23" s="3"/>
      <c r="P23" s="4"/>
    </row>
    <row r="24" spans="1:16" s="1" customFormat="1" ht="15" customHeight="1">
      <c r="A24" s="25"/>
      <c r="C24" s="5" t="s">
        <v>224</v>
      </c>
      <c r="D24" s="5"/>
      <c r="H24" s="26">
        <v>0</v>
      </c>
      <c r="I24" s="3"/>
      <c r="J24" s="27"/>
      <c r="K24" s="27"/>
      <c r="L24" s="26">
        <v>0</v>
      </c>
      <c r="M24" s="6"/>
      <c r="N24" s="3"/>
      <c r="P24" s="4"/>
    </row>
    <row r="25" spans="2:15" s="1" customFormat="1" ht="15" customHeight="1">
      <c r="B25" s="25"/>
      <c r="C25" s="5" t="s">
        <v>141</v>
      </c>
      <c r="H25" s="26">
        <v>0</v>
      </c>
      <c r="I25" s="54"/>
      <c r="J25" s="54"/>
      <c r="K25" s="54"/>
      <c r="L25" s="26">
        <v>0</v>
      </c>
      <c r="N25" s="3"/>
      <c r="O25" s="30"/>
    </row>
    <row r="26" spans="1:16" s="1" customFormat="1" ht="15" customHeight="1">
      <c r="A26" s="5"/>
      <c r="C26" s="25" t="s">
        <v>225</v>
      </c>
      <c r="D26" s="25"/>
      <c r="H26" s="26">
        <v>0</v>
      </c>
      <c r="I26" s="3"/>
      <c r="J26" s="27"/>
      <c r="K26" s="27"/>
      <c r="L26" s="26">
        <v>0</v>
      </c>
      <c r="N26" s="26"/>
      <c r="O26" s="6"/>
      <c r="P26" s="4"/>
    </row>
    <row r="27" spans="2:15" s="1" customFormat="1" ht="15">
      <c r="B27" s="1" t="s">
        <v>226</v>
      </c>
      <c r="H27" s="33"/>
      <c r="I27" s="3"/>
      <c r="J27" s="33"/>
      <c r="K27" s="33"/>
      <c r="L27" s="33"/>
      <c r="N27" s="3"/>
      <c r="O27" s="33"/>
    </row>
    <row r="28" spans="1:15" s="1" customFormat="1" ht="15" customHeight="1">
      <c r="A28" s="25"/>
      <c r="B28" s="5"/>
      <c r="C28" s="1" t="s">
        <v>148</v>
      </c>
      <c r="H28" s="26">
        <v>0</v>
      </c>
      <c r="I28" s="3"/>
      <c r="J28" s="63"/>
      <c r="K28" s="63"/>
      <c r="L28" s="26">
        <v>0</v>
      </c>
      <c r="N28" s="3"/>
      <c r="O28" s="33"/>
    </row>
    <row r="29" spans="1:15" s="1" customFormat="1" ht="15" customHeight="1">
      <c r="A29" s="5"/>
      <c r="C29" s="25" t="s">
        <v>227</v>
      </c>
      <c r="H29" s="26">
        <v>0</v>
      </c>
      <c r="I29" s="3"/>
      <c r="J29" s="63"/>
      <c r="K29" s="63"/>
      <c r="L29" s="26">
        <v>0</v>
      </c>
      <c r="N29" s="3"/>
      <c r="O29" s="30"/>
    </row>
    <row r="30" spans="1:15" s="1" customFormat="1" ht="15" customHeight="1">
      <c r="A30" s="5"/>
      <c r="C30" s="25" t="s">
        <v>150</v>
      </c>
      <c r="H30" s="26">
        <v>0</v>
      </c>
      <c r="I30" s="3"/>
      <c r="J30" s="63"/>
      <c r="K30" s="63"/>
      <c r="L30" s="26">
        <v>0</v>
      </c>
      <c r="N30" s="3"/>
      <c r="O30" s="30"/>
    </row>
    <row r="31" spans="1:15" s="1" customFormat="1" ht="15" customHeight="1">
      <c r="A31" s="25"/>
      <c r="B31" s="25"/>
      <c r="C31" s="1" t="s">
        <v>151</v>
      </c>
      <c r="H31" s="26">
        <v>0</v>
      </c>
      <c r="I31" s="3"/>
      <c r="J31" s="63"/>
      <c r="K31" s="63"/>
      <c r="L31" s="26">
        <v>0</v>
      </c>
      <c r="N31" s="3"/>
      <c r="O31" s="33"/>
    </row>
    <row r="32" spans="1:15" s="1" customFormat="1" ht="15" customHeight="1">
      <c r="A32" s="5"/>
      <c r="B32" s="5"/>
      <c r="C32" s="25" t="s">
        <v>152</v>
      </c>
      <c r="H32" s="26">
        <v>0</v>
      </c>
      <c r="I32" s="3"/>
      <c r="J32" s="67"/>
      <c r="K32" s="67"/>
      <c r="L32" s="26">
        <v>0</v>
      </c>
      <c r="N32" s="26"/>
      <c r="O32" s="6"/>
    </row>
    <row r="33" spans="3:14" s="1" customFormat="1" ht="15">
      <c r="C33" s="1" t="s">
        <v>228</v>
      </c>
      <c r="H33" s="26">
        <v>0</v>
      </c>
      <c r="I33" s="3"/>
      <c r="J33" s="33"/>
      <c r="K33" s="33"/>
      <c r="L33" s="26">
        <v>0</v>
      </c>
      <c r="M33" s="3"/>
      <c r="N33" s="3"/>
    </row>
    <row r="34" spans="3:15" s="1" customFormat="1" ht="15">
      <c r="C34" s="1" t="s">
        <v>155</v>
      </c>
      <c r="H34" s="26">
        <v>0</v>
      </c>
      <c r="I34" s="3"/>
      <c r="J34" s="26"/>
      <c r="K34" s="26"/>
      <c r="L34" s="26">
        <v>0</v>
      </c>
      <c r="M34" s="3"/>
      <c r="N34" s="3"/>
      <c r="O34" s="8"/>
    </row>
    <row r="35" spans="4:14" s="1" customFormat="1" ht="15">
      <c r="D35" s="1" t="s">
        <v>229</v>
      </c>
      <c r="H35" s="186">
        <f>SUM(H9:H34)</f>
        <v>0</v>
      </c>
      <c r="I35" s="3"/>
      <c r="J35" s="33"/>
      <c r="K35" s="33"/>
      <c r="L35" s="186">
        <f>SUM(L9:L34)</f>
        <v>0</v>
      </c>
      <c r="M35" s="3"/>
      <c r="N35" s="3"/>
    </row>
    <row r="36" spans="8:15" s="1" customFormat="1" ht="15" customHeight="1">
      <c r="H36" s="26"/>
      <c r="I36" s="3"/>
      <c r="J36" s="68"/>
      <c r="K36" s="68"/>
      <c r="L36" s="26"/>
      <c r="M36" s="3"/>
      <c r="N36" s="3"/>
      <c r="O36" s="8"/>
    </row>
    <row r="37" spans="1:15" s="1" customFormat="1" ht="15">
      <c r="A37" s="1" t="s">
        <v>230</v>
      </c>
      <c r="H37" s="67"/>
      <c r="I37" s="3"/>
      <c r="J37" s="68"/>
      <c r="K37" s="68"/>
      <c r="L37" s="67"/>
      <c r="M37" s="3"/>
      <c r="N37" s="3"/>
      <c r="O37" s="8"/>
    </row>
    <row r="38" spans="2:16" s="1" customFormat="1" ht="15">
      <c r="B38" s="1" t="s">
        <v>231</v>
      </c>
      <c r="H38" s="26">
        <v>0</v>
      </c>
      <c r="I38" s="3"/>
      <c r="J38" s="35"/>
      <c r="K38" s="35"/>
      <c r="L38" s="26">
        <v>0</v>
      </c>
      <c r="M38" s="3"/>
      <c r="N38" s="53"/>
      <c r="O38" s="69"/>
      <c r="P38" s="70"/>
    </row>
    <row r="39" spans="2:15" s="1" customFormat="1" ht="15">
      <c r="B39" s="1" t="s">
        <v>232</v>
      </c>
      <c r="H39" s="26">
        <v>0</v>
      </c>
      <c r="I39" s="3"/>
      <c r="J39" s="33"/>
      <c r="K39" s="33"/>
      <c r="L39" s="26">
        <v>0</v>
      </c>
      <c r="M39" s="3"/>
      <c r="N39" s="3"/>
      <c r="O39" s="8"/>
    </row>
    <row r="40" spans="1:14" s="1" customFormat="1" ht="15" customHeight="1">
      <c r="A40" s="25"/>
      <c r="B40" s="1" t="s">
        <v>233</v>
      </c>
      <c r="H40" s="26">
        <v>0</v>
      </c>
      <c r="I40" s="3"/>
      <c r="J40" s="33"/>
      <c r="K40" s="33"/>
      <c r="L40" s="26">
        <v>0</v>
      </c>
      <c r="M40" s="3"/>
      <c r="N40" s="3"/>
    </row>
    <row r="41" spans="1:14" s="1" customFormat="1" ht="15" customHeight="1">
      <c r="A41" s="25"/>
      <c r="B41" s="1" t="s">
        <v>234</v>
      </c>
      <c r="H41" s="26">
        <v>0</v>
      </c>
      <c r="I41" s="3"/>
      <c r="J41" s="35"/>
      <c r="K41" s="35"/>
      <c r="L41" s="26">
        <v>0</v>
      </c>
      <c r="M41" s="3"/>
      <c r="N41" s="3"/>
    </row>
    <row r="42" spans="1:12" ht="12.75" customHeight="1">
      <c r="A42" s="1"/>
      <c r="B42" s="1" t="s">
        <v>235</v>
      </c>
      <c r="C42" s="1"/>
      <c r="D42" s="1"/>
      <c r="E42" s="1"/>
      <c r="F42" s="1"/>
      <c r="G42" s="1"/>
      <c r="H42" s="26">
        <v>0</v>
      </c>
      <c r="I42" s="3"/>
      <c r="J42" s="3"/>
      <c r="K42" s="3"/>
      <c r="L42" s="26">
        <v>0</v>
      </c>
    </row>
    <row r="43" spans="1:12" ht="15.75">
      <c r="A43" s="25"/>
      <c r="B43" s="1" t="s">
        <v>236</v>
      </c>
      <c r="C43" s="25"/>
      <c r="D43" s="1"/>
      <c r="E43" s="1"/>
      <c r="F43" s="1"/>
      <c r="G43" s="1"/>
      <c r="H43" s="26">
        <v>0</v>
      </c>
      <c r="I43" s="3"/>
      <c r="J43" s="3"/>
      <c r="K43" s="3"/>
      <c r="L43" s="26">
        <v>0</v>
      </c>
    </row>
    <row r="44" spans="1:12" ht="15.75">
      <c r="A44" s="25"/>
      <c r="B44" s="1"/>
      <c r="C44" s="25"/>
      <c r="D44" s="1" t="s">
        <v>237</v>
      </c>
      <c r="E44" s="1"/>
      <c r="F44" s="1"/>
      <c r="G44" s="1"/>
      <c r="H44" s="144">
        <f>SUM(H38:H43)</f>
        <v>0</v>
      </c>
      <c r="I44" s="3"/>
      <c r="J44" s="3"/>
      <c r="K44" s="3"/>
      <c r="L44" s="144">
        <f>SUM(L38:L43)</f>
        <v>0</v>
      </c>
    </row>
    <row r="45" spans="1:12" ht="15.75">
      <c r="A45" s="25"/>
      <c r="B45" s="1"/>
      <c r="C45" s="25"/>
      <c r="D45" s="1"/>
      <c r="E45" s="1"/>
      <c r="F45" s="1"/>
      <c r="G45" s="1"/>
      <c r="H45" s="33"/>
      <c r="I45" s="3"/>
      <c r="J45" s="3"/>
      <c r="K45" s="3"/>
      <c r="L45" s="35"/>
    </row>
    <row r="46" spans="1:12" ht="15" customHeight="1">
      <c r="A46" s="1" t="s">
        <v>238</v>
      </c>
      <c r="B46" s="1"/>
      <c r="C46" s="1"/>
      <c r="D46" s="1"/>
      <c r="E46" s="1"/>
      <c r="F46" s="1"/>
      <c r="G46" s="1"/>
      <c r="H46" s="3"/>
      <c r="I46" s="3"/>
      <c r="J46" s="3"/>
      <c r="K46" s="3"/>
      <c r="L46" s="3"/>
    </row>
    <row r="47" spans="1:12" ht="15" customHeight="1">
      <c r="A47" s="1"/>
      <c r="B47" s="1" t="s">
        <v>239</v>
      </c>
      <c r="C47" s="1"/>
      <c r="D47" s="1"/>
      <c r="E47" s="1"/>
      <c r="F47" s="1"/>
      <c r="G47" s="1"/>
      <c r="H47" s="26">
        <v>0</v>
      </c>
      <c r="I47" s="3"/>
      <c r="J47" s="3"/>
      <c r="K47" s="3"/>
      <c r="L47" s="26">
        <v>0</v>
      </c>
    </row>
    <row r="48" spans="1:12" ht="15" customHeight="1">
      <c r="A48" s="1"/>
      <c r="B48" s="1" t="s">
        <v>240</v>
      </c>
      <c r="C48" s="1"/>
      <c r="D48" s="1"/>
      <c r="E48" s="1"/>
      <c r="F48" s="1"/>
      <c r="G48" s="1"/>
      <c r="H48" s="26">
        <v>0</v>
      </c>
      <c r="I48" s="3"/>
      <c r="J48" s="3"/>
      <c r="K48" s="3"/>
      <c r="L48" s="26">
        <v>0</v>
      </c>
    </row>
    <row r="49" spans="1:12" ht="15" customHeight="1">
      <c r="A49" s="1"/>
      <c r="B49" s="1" t="s">
        <v>241</v>
      </c>
      <c r="C49" s="1"/>
      <c r="D49" s="1"/>
      <c r="E49" s="1"/>
      <c r="F49" s="1"/>
      <c r="G49" s="1"/>
      <c r="H49" s="26">
        <v>0</v>
      </c>
      <c r="I49" s="3"/>
      <c r="J49" s="3"/>
      <c r="K49" s="3"/>
      <c r="L49" s="26">
        <v>0</v>
      </c>
    </row>
    <row r="50" spans="1:12" ht="15" customHeight="1">
      <c r="A50" s="1"/>
      <c r="B50" s="1" t="s">
        <v>242</v>
      </c>
      <c r="C50" s="1"/>
      <c r="D50" s="1"/>
      <c r="E50" s="1"/>
      <c r="F50" s="1"/>
      <c r="G50" s="1"/>
      <c r="H50" s="26">
        <v>0</v>
      </c>
      <c r="I50" s="3"/>
      <c r="J50" s="3"/>
      <c r="K50" s="3"/>
      <c r="L50" s="26">
        <v>0</v>
      </c>
    </row>
    <row r="51" spans="1:12" ht="15" customHeight="1">
      <c r="A51" s="1"/>
      <c r="B51" s="1" t="s">
        <v>243</v>
      </c>
      <c r="C51" s="1"/>
      <c r="D51" s="1"/>
      <c r="E51" s="1"/>
      <c r="F51" s="1"/>
      <c r="G51" s="1"/>
      <c r="H51" s="26">
        <v>0</v>
      </c>
      <c r="I51" s="3"/>
      <c r="J51" s="3"/>
      <c r="K51" s="3"/>
      <c r="L51" s="26">
        <v>0</v>
      </c>
    </row>
    <row r="52" spans="1:12" ht="15" customHeight="1">
      <c r="A52" s="1"/>
      <c r="B52" s="1" t="s">
        <v>244</v>
      </c>
      <c r="C52" s="1"/>
      <c r="D52" s="1"/>
      <c r="E52" s="1"/>
      <c r="F52" s="1"/>
      <c r="G52" s="1"/>
      <c r="H52" s="26">
        <v>0</v>
      </c>
      <c r="I52" s="3"/>
      <c r="J52" s="3"/>
      <c r="K52" s="3"/>
      <c r="L52" s="26">
        <v>0</v>
      </c>
    </row>
    <row r="53" spans="1:12" ht="15" customHeight="1">
      <c r="A53" s="1"/>
      <c r="B53" s="1"/>
      <c r="C53" s="1" t="s">
        <v>245</v>
      </c>
      <c r="D53" s="1"/>
      <c r="E53" s="1"/>
      <c r="F53" s="1"/>
      <c r="G53" s="1"/>
      <c r="H53" s="144">
        <f>SUM(H47:H52)</f>
        <v>0</v>
      </c>
      <c r="I53" s="3"/>
      <c r="J53" s="3"/>
      <c r="K53" s="3"/>
      <c r="L53" s="144">
        <f>SUM(L47:L52)</f>
        <v>0</v>
      </c>
    </row>
    <row r="54" spans="1:12" ht="15" customHeight="1">
      <c r="A54" s="1"/>
      <c r="B54" s="1"/>
      <c r="C54" s="1"/>
      <c r="D54" s="1"/>
      <c r="E54" s="1"/>
      <c r="F54" s="1"/>
      <c r="G54" s="1"/>
      <c r="H54" s="3"/>
      <c r="I54" s="3"/>
      <c r="J54" s="3"/>
      <c r="K54" s="3"/>
      <c r="L54" s="3"/>
    </row>
    <row r="55" spans="1:12" ht="15.75">
      <c r="A55" s="1" t="s">
        <v>246</v>
      </c>
      <c r="B55" s="1"/>
      <c r="C55" s="1"/>
      <c r="D55" s="1"/>
      <c r="E55" s="1"/>
      <c r="F55" s="1"/>
      <c r="G55" s="1"/>
      <c r="H55" s="26">
        <f>H53+H44+H35</f>
        <v>0</v>
      </c>
      <c r="I55" s="3"/>
      <c r="J55" s="3"/>
      <c r="K55" s="3"/>
      <c r="L55" s="26">
        <f>L53+L44+L35</f>
        <v>0</v>
      </c>
    </row>
    <row r="56" spans="1:12" ht="15.75">
      <c r="A56" s="1" t="s">
        <v>247</v>
      </c>
      <c r="B56" s="1"/>
      <c r="C56" s="1"/>
      <c r="D56" s="1"/>
      <c r="E56" s="1"/>
      <c r="F56" s="1"/>
      <c r="G56" s="1"/>
      <c r="H56" s="26">
        <f>L57</f>
        <v>0</v>
      </c>
      <c r="I56" s="3"/>
      <c r="J56" s="3"/>
      <c r="K56" s="3"/>
      <c r="L56" s="26">
        <v>0</v>
      </c>
    </row>
    <row r="57" spans="1:12" ht="16.5" thickBot="1">
      <c r="A57" s="1" t="s">
        <v>248</v>
      </c>
      <c r="B57" s="1"/>
      <c r="C57" s="1"/>
      <c r="D57" s="1"/>
      <c r="E57" s="1"/>
      <c r="F57" s="1"/>
      <c r="G57" s="1"/>
      <c r="H57" s="202">
        <f>H55+H56</f>
        <v>0</v>
      </c>
      <c r="I57" s="3"/>
      <c r="J57" s="3"/>
      <c r="K57" s="3"/>
      <c r="L57" s="202">
        <f>L55+L56</f>
        <v>0</v>
      </c>
    </row>
    <row r="58" spans="1:12" ht="16.5" thickTop="1">
      <c r="A58" s="1"/>
      <c r="B58" s="1"/>
      <c r="C58" s="1"/>
      <c r="D58" s="1"/>
      <c r="E58" s="1"/>
      <c r="F58" s="1"/>
      <c r="G58" s="1"/>
      <c r="H58" s="3"/>
      <c r="I58" s="3"/>
      <c r="J58" s="3"/>
      <c r="K58" s="3"/>
      <c r="L58" s="3"/>
    </row>
    <row r="59" spans="1:12" ht="15.75">
      <c r="A59" s="72" t="s">
        <v>249</v>
      </c>
      <c r="B59" s="1"/>
      <c r="C59" s="1"/>
      <c r="D59" s="1"/>
      <c r="E59" s="1"/>
      <c r="F59" s="1"/>
      <c r="G59" s="1"/>
      <c r="H59" s="3"/>
      <c r="I59" s="3"/>
      <c r="J59" s="3"/>
      <c r="K59" s="3"/>
      <c r="L59" s="3"/>
    </row>
    <row r="60" spans="1:12" ht="15.75">
      <c r="A60" s="1"/>
      <c r="B60" s="1" t="s">
        <v>250</v>
      </c>
      <c r="C60" s="1"/>
      <c r="D60" s="1"/>
      <c r="E60" s="1"/>
      <c r="F60" s="1"/>
      <c r="G60" s="1"/>
      <c r="H60" s="26">
        <v>0</v>
      </c>
      <c r="I60" s="3"/>
      <c r="J60" s="3"/>
      <c r="K60" s="3"/>
      <c r="L60" s="26">
        <v>0</v>
      </c>
    </row>
    <row r="61" spans="1:12" ht="15.75">
      <c r="A61" s="1"/>
      <c r="B61" s="1"/>
      <c r="C61" s="1"/>
      <c r="D61" s="1"/>
      <c r="E61" s="1"/>
      <c r="F61" s="1"/>
      <c r="G61" s="1"/>
      <c r="H61" s="3"/>
      <c r="I61" s="3"/>
      <c r="J61" s="3"/>
      <c r="K61" s="3"/>
      <c r="L61" s="3"/>
    </row>
  </sheetData>
  <sheetProtection/>
  <mergeCells count="3">
    <mergeCell ref="A1:L1"/>
    <mergeCell ref="A2:L2"/>
    <mergeCell ref="A3:L3"/>
  </mergeCells>
  <printOptions horizontalCentered="1"/>
  <pageMargins left="1" right="0.5" top="0.75" bottom="0.75" header="0.5" footer="0.5"/>
  <pageSetup fitToHeight="0" horizontalDpi="600" verticalDpi="600" orientation="portrait" scale="95" r:id="rId1"/>
  <headerFooter alignWithMargins="0">
    <oddFooter>&amp;C&amp;"Times New Roman,Italic"see accompanying notes to financial statements</oddFooter>
  </headerFooter>
  <rowBreaks count="1" manualBreakCount="1">
    <brk id="45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9"/>
  <sheetViews>
    <sheetView zoomScale="90" zoomScaleNormal="90" zoomScalePageLayoutView="0" workbookViewId="0" topLeftCell="A1">
      <pane ySplit="5" topLeftCell="A15" activePane="bottomLeft" state="frozen"/>
      <selection pane="topLeft" activeCell="A1" sqref="A1"/>
      <selection pane="bottomLeft" activeCell="E64" sqref="E64"/>
    </sheetView>
  </sheetViews>
  <sheetFormatPr defaultColWidth="9.00390625" defaultRowHeight="15.75"/>
  <cols>
    <col min="1" max="1" width="35.25390625" style="87" bestFit="1" customWidth="1"/>
    <col min="2" max="2" width="12.625" style="87" customWidth="1"/>
    <col min="3" max="3" width="11.75390625" style="87" customWidth="1"/>
    <col min="4" max="7" width="12.625" style="87" customWidth="1"/>
    <col min="8" max="8" width="18.125" style="87" bestFit="1" customWidth="1"/>
    <col min="9" max="13" width="12.625" style="87" customWidth="1"/>
    <col min="14" max="16384" width="9.00390625" style="87" customWidth="1"/>
  </cols>
  <sheetData>
    <row r="1" s="84" customFormat="1" ht="14.25">
      <c r="A1" s="83" t="e">
        <v>#NAME?</v>
      </c>
    </row>
    <row r="2" s="84" customFormat="1" ht="14.25">
      <c r="A2" s="83" t="e">
        <v>#NAME?</v>
      </c>
    </row>
    <row r="3" s="84" customFormat="1" ht="14.25">
      <c r="A3" s="85" t="e">
        <v>#NAME?</v>
      </c>
    </row>
    <row r="4" ht="15">
      <c r="A4" s="86"/>
    </row>
    <row r="6" spans="1:24" s="90" customFormat="1" ht="19.5" customHeight="1">
      <c r="A6" s="88"/>
      <c r="B6" s="88" t="s">
        <v>11</v>
      </c>
      <c r="C6" s="88" t="s">
        <v>12</v>
      </c>
      <c r="D6" s="88" t="s">
        <v>13</v>
      </c>
      <c r="E6" s="88" t="s">
        <v>14</v>
      </c>
      <c r="F6" s="89" t="s">
        <v>15</v>
      </c>
      <c r="G6" s="88" t="s">
        <v>16</v>
      </c>
      <c r="H6" s="88" t="s">
        <v>28</v>
      </c>
      <c r="I6" s="88" t="s">
        <v>17</v>
      </c>
      <c r="J6" s="88" t="s">
        <v>37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9" ht="15">
      <c r="A7" s="87" t="s">
        <v>17</v>
      </c>
      <c r="B7" s="91">
        <v>0</v>
      </c>
      <c r="C7" s="107">
        <f>'Balance sheet'!H19</f>
        <v>0</v>
      </c>
      <c r="D7" s="87">
        <f aca="true" t="shared" si="0" ref="D7:D31">+C7-B7</f>
        <v>0</v>
      </c>
      <c r="E7" s="87">
        <v>0</v>
      </c>
      <c r="F7" s="87">
        <v>0</v>
      </c>
      <c r="G7" s="87">
        <v>0</v>
      </c>
      <c r="I7" s="87">
        <f>+D7</f>
        <v>0</v>
      </c>
    </row>
    <row r="8" spans="1:8" ht="15">
      <c r="A8" s="87" t="s">
        <v>18</v>
      </c>
      <c r="B8" s="91" t="e">
        <v>#NAME?</v>
      </c>
      <c r="C8" s="107">
        <f>'Balance sheet'!H20</f>
        <v>0</v>
      </c>
      <c r="D8" s="87" t="e">
        <f t="shared" si="0"/>
        <v>#NAME?</v>
      </c>
      <c r="E8" s="91">
        <v>0</v>
      </c>
      <c r="F8" s="91" t="e">
        <f>-D8</f>
        <v>#NAME?</v>
      </c>
      <c r="G8" s="91">
        <v>0</v>
      </c>
      <c r="H8" s="91"/>
    </row>
    <row r="9" spans="1:8" ht="15">
      <c r="A9" s="87" t="s">
        <v>19</v>
      </c>
      <c r="B9" s="91" t="e">
        <v>#NAME?</v>
      </c>
      <c r="C9" s="91">
        <f>+'Balance sheet'!H27</f>
        <v>0</v>
      </c>
      <c r="D9" s="87" t="e">
        <f t="shared" si="0"/>
        <v>#NAME?</v>
      </c>
      <c r="E9" s="91" t="e">
        <f>-D9</f>
        <v>#NAME?</v>
      </c>
      <c r="F9" s="91">
        <v>0</v>
      </c>
      <c r="G9" s="91">
        <v>0</v>
      </c>
      <c r="H9" s="91"/>
    </row>
    <row r="10" spans="1:8" ht="15">
      <c r="A10" s="87" t="s">
        <v>38</v>
      </c>
      <c r="B10" s="91" t="e">
        <v>#NAME?</v>
      </c>
      <c r="C10" s="91">
        <f>+'Balance sheet'!H28</f>
        <v>0</v>
      </c>
      <c r="D10" s="87" t="e">
        <f t="shared" si="0"/>
        <v>#NAME?</v>
      </c>
      <c r="E10" s="91" t="e">
        <f>-D10</f>
        <v>#NAME?</v>
      </c>
      <c r="F10" s="91">
        <v>0</v>
      </c>
      <c r="G10" s="91">
        <v>0</v>
      </c>
      <c r="H10" s="91"/>
    </row>
    <row r="11" spans="1:8" ht="15">
      <c r="A11" s="87" t="s">
        <v>20</v>
      </c>
      <c r="B11" s="91" t="e">
        <v>#NAME?</v>
      </c>
      <c r="C11" s="91">
        <f>'Balance sheet'!H29</f>
        <v>0</v>
      </c>
      <c r="D11" s="87" t="e">
        <f t="shared" si="0"/>
        <v>#NAME?</v>
      </c>
      <c r="E11" s="91">
        <v>0</v>
      </c>
      <c r="F11" s="91" t="e">
        <f>D11*-1</f>
        <v>#NAME?</v>
      </c>
      <c r="G11" s="91">
        <v>0</v>
      </c>
      <c r="H11" s="91"/>
    </row>
    <row r="12" spans="1:10" ht="15">
      <c r="A12" s="87" t="s">
        <v>21</v>
      </c>
      <c r="B12" s="91">
        <v>5670045</v>
      </c>
      <c r="C12" s="107" t="e">
        <v>#NAME?</v>
      </c>
      <c r="D12" s="87" t="e">
        <f t="shared" si="0"/>
        <v>#NAME?</v>
      </c>
      <c r="E12" s="91">
        <v>0</v>
      </c>
      <c r="F12" s="91" t="e">
        <f>-D12-J27</f>
        <v>#NAME?</v>
      </c>
      <c r="G12" s="91">
        <v>0</v>
      </c>
      <c r="H12" s="91"/>
      <c r="J12" s="87">
        <v>0</v>
      </c>
    </row>
    <row r="13" spans="1:8" ht="15">
      <c r="A13" s="87" t="s">
        <v>22</v>
      </c>
      <c r="B13" s="91">
        <v>215154</v>
      </c>
      <c r="C13" s="107" t="e">
        <v>#NAME?</v>
      </c>
      <c r="D13" s="87" t="e">
        <f t="shared" si="0"/>
        <v>#NAME?</v>
      </c>
      <c r="E13" s="91">
        <v>0</v>
      </c>
      <c r="F13" s="91" t="e">
        <f>D13*-1</f>
        <v>#NAME?</v>
      </c>
      <c r="G13" s="91">
        <v>0</v>
      </c>
      <c r="H13" s="91"/>
    </row>
    <row r="14" spans="1:12" ht="15">
      <c r="A14" s="91" t="s">
        <v>23</v>
      </c>
      <c r="B14" s="91">
        <v>-426528</v>
      </c>
      <c r="C14" s="107" t="e">
        <v>#NAME?</v>
      </c>
      <c r="D14" s="87" t="e">
        <f t="shared" si="0"/>
        <v>#NAME?</v>
      </c>
      <c r="E14" s="91" t="e">
        <f aca="true" t="shared" si="1" ref="E14:E23">-D14</f>
        <v>#NAME?</v>
      </c>
      <c r="F14" s="91">
        <v>0</v>
      </c>
      <c r="G14" s="91">
        <v>0</v>
      </c>
      <c r="H14" s="91"/>
      <c r="L14" s="91"/>
    </row>
    <row r="15" spans="1:12" ht="15">
      <c r="A15" s="91" t="s">
        <v>24</v>
      </c>
      <c r="B15" s="91">
        <v>-15566</v>
      </c>
      <c r="C15" s="107" t="e">
        <v>#NAME?</v>
      </c>
      <c r="D15" s="87" t="e">
        <f t="shared" si="0"/>
        <v>#NAME?</v>
      </c>
      <c r="E15" s="91" t="e">
        <f t="shared" si="1"/>
        <v>#NAME?</v>
      </c>
      <c r="F15" s="91">
        <v>0</v>
      </c>
      <c r="G15" s="91">
        <v>0</v>
      </c>
      <c r="H15" s="91"/>
      <c r="L15" s="91"/>
    </row>
    <row r="16" spans="1:8" ht="15">
      <c r="A16" s="87" t="s">
        <v>39</v>
      </c>
      <c r="B16" s="91">
        <v>-32882</v>
      </c>
      <c r="C16" s="91">
        <f>-'Balance sheet'!H48</f>
        <v>0</v>
      </c>
      <c r="D16" s="87">
        <f t="shared" si="0"/>
        <v>32882</v>
      </c>
      <c r="E16" s="91">
        <f t="shared" si="1"/>
        <v>-32882</v>
      </c>
      <c r="F16" s="91">
        <v>0</v>
      </c>
      <c r="G16" s="91">
        <v>0</v>
      </c>
      <c r="H16" s="91"/>
    </row>
    <row r="17" spans="1:8" ht="15">
      <c r="A17" s="87" t="s">
        <v>40</v>
      </c>
      <c r="B17" s="91">
        <v>0</v>
      </c>
      <c r="C17" s="91" t="e">
        <v>#NAME?</v>
      </c>
      <c r="D17" s="87" t="e">
        <f t="shared" si="0"/>
        <v>#NAME?</v>
      </c>
      <c r="E17" s="91" t="e">
        <f>-D17</f>
        <v>#NAME?</v>
      </c>
      <c r="F17" s="91">
        <v>0</v>
      </c>
      <c r="G17" s="91">
        <v>0</v>
      </c>
      <c r="H17" s="91"/>
    </row>
    <row r="18" spans="1:8" ht="15">
      <c r="A18" s="87" t="s">
        <v>25</v>
      </c>
      <c r="B18" s="91">
        <v>-8700</v>
      </c>
      <c r="C18" s="91">
        <f>-'Balance sheet'!H49</f>
        <v>0</v>
      </c>
      <c r="D18" s="87">
        <f t="shared" si="0"/>
        <v>8700</v>
      </c>
      <c r="E18" s="91">
        <f t="shared" si="1"/>
        <v>-8700</v>
      </c>
      <c r="F18" s="91">
        <v>0</v>
      </c>
      <c r="G18" s="91">
        <v>0</v>
      </c>
      <c r="H18" s="91"/>
    </row>
    <row r="19" spans="1:8" ht="15">
      <c r="A19" s="87" t="s">
        <v>36</v>
      </c>
      <c r="B19" s="91">
        <v>-1337</v>
      </c>
      <c r="C19" s="91">
        <f>-'Balance sheet'!H54</f>
        <v>0</v>
      </c>
      <c r="D19" s="87">
        <f t="shared" si="0"/>
        <v>1337</v>
      </c>
      <c r="E19" s="91">
        <f t="shared" si="1"/>
        <v>-1337</v>
      </c>
      <c r="F19" s="91">
        <v>0</v>
      </c>
      <c r="G19" s="91">
        <v>0</v>
      </c>
      <c r="H19" s="91"/>
    </row>
    <row r="20" spans="1:8" ht="15">
      <c r="A20" s="87" t="s">
        <v>35</v>
      </c>
      <c r="B20" s="91">
        <v>-219611</v>
      </c>
      <c r="C20" s="91">
        <f>-'Balance sheet'!H50</f>
        <v>0</v>
      </c>
      <c r="D20" s="87">
        <f t="shared" si="0"/>
        <v>219611</v>
      </c>
      <c r="E20" s="91">
        <f t="shared" si="1"/>
        <v>-219611</v>
      </c>
      <c r="F20" s="91">
        <v>0</v>
      </c>
      <c r="G20" s="91">
        <v>0</v>
      </c>
      <c r="H20" s="91"/>
    </row>
    <row r="21" spans="1:8" ht="15">
      <c r="A21" s="87" t="s">
        <v>41</v>
      </c>
      <c r="B21" s="91">
        <v>-22509</v>
      </c>
      <c r="C21" s="91">
        <f>-'Balance sheet'!H51</f>
        <v>0</v>
      </c>
      <c r="D21" s="87">
        <f t="shared" si="0"/>
        <v>22509</v>
      </c>
      <c r="E21" s="91">
        <f t="shared" si="1"/>
        <v>-22509</v>
      </c>
      <c r="F21" s="91">
        <v>0</v>
      </c>
      <c r="G21" s="91">
        <v>0</v>
      </c>
      <c r="H21" s="91"/>
    </row>
    <row r="22" spans="1:8" ht="15">
      <c r="A22" s="87" t="s">
        <v>116</v>
      </c>
      <c r="B22" s="91">
        <v>-9026</v>
      </c>
      <c r="C22" s="91">
        <f>-'Balance sheet'!H52</f>
        <v>0</v>
      </c>
      <c r="D22" s="87">
        <f>+C22-B22</f>
        <v>9026</v>
      </c>
      <c r="E22" s="91">
        <f t="shared" si="1"/>
        <v>-9026</v>
      </c>
      <c r="F22" s="91">
        <v>0</v>
      </c>
      <c r="G22" s="91">
        <v>0</v>
      </c>
      <c r="H22" s="91"/>
    </row>
    <row r="23" spans="1:8" ht="15">
      <c r="A23" s="87" t="s">
        <v>52</v>
      </c>
      <c r="B23" s="91">
        <v>0</v>
      </c>
      <c r="C23" s="91">
        <f>-'Balance sheet'!H53</f>
        <v>0</v>
      </c>
      <c r="D23" s="87">
        <f>+C23-B23</f>
        <v>0</v>
      </c>
      <c r="E23" s="91">
        <f t="shared" si="1"/>
        <v>0</v>
      </c>
      <c r="F23" s="91"/>
      <c r="G23" s="91"/>
      <c r="H23" s="91"/>
    </row>
    <row r="24" spans="1:8" ht="15">
      <c r="A24" s="87" t="s">
        <v>115</v>
      </c>
      <c r="B24" s="91">
        <v>0</v>
      </c>
      <c r="C24" s="91">
        <f>-'Balance sheet'!H57</f>
        <v>0</v>
      </c>
      <c r="D24" s="87">
        <f>+C24-B24</f>
        <v>0</v>
      </c>
      <c r="E24" s="91"/>
      <c r="F24" s="91"/>
      <c r="G24" s="91">
        <f>-D24</f>
        <v>0</v>
      </c>
      <c r="H24" s="91"/>
    </row>
    <row r="25" spans="1:8" ht="15">
      <c r="A25" s="87" t="s">
        <v>42</v>
      </c>
      <c r="B25" s="91">
        <v>-944000</v>
      </c>
      <c r="C25" s="91">
        <f>-'Balance sheet'!H59</f>
        <v>0</v>
      </c>
      <c r="D25" s="87">
        <f t="shared" si="0"/>
        <v>944000</v>
      </c>
      <c r="E25" s="91">
        <v>0</v>
      </c>
      <c r="F25" s="91">
        <v>0</v>
      </c>
      <c r="G25" s="91">
        <f>-D25</f>
        <v>-944000</v>
      </c>
      <c r="H25" s="91">
        <v>0</v>
      </c>
    </row>
    <row r="26" spans="1:8" ht="15">
      <c r="A26" s="87" t="s">
        <v>55</v>
      </c>
      <c r="B26" s="91">
        <v>-800782</v>
      </c>
      <c r="C26" s="91" t="e">
        <f>-'Balance sheet'!#REF!</f>
        <v>#REF!</v>
      </c>
      <c r="D26" s="87" t="e">
        <f t="shared" si="0"/>
        <v>#REF!</v>
      </c>
      <c r="E26" s="91">
        <v>0</v>
      </c>
      <c r="F26" s="91">
        <v>0</v>
      </c>
      <c r="G26" s="91" t="e">
        <f>-D26</f>
        <v>#REF!</v>
      </c>
      <c r="H26" s="91">
        <v>0</v>
      </c>
    </row>
    <row r="27" spans="1:10" ht="15">
      <c r="A27" s="87" t="s">
        <v>26</v>
      </c>
      <c r="B27" s="91">
        <v>-559000</v>
      </c>
      <c r="C27" s="91">
        <f>-'Balance sheet'!H56</f>
        <v>0</v>
      </c>
      <c r="D27" s="87">
        <f t="shared" si="0"/>
        <v>559000</v>
      </c>
      <c r="E27" s="91">
        <v>0</v>
      </c>
      <c r="F27" s="91">
        <v>0</v>
      </c>
      <c r="G27" s="91">
        <v>0</v>
      </c>
      <c r="H27" s="91"/>
      <c r="J27" s="87">
        <f>+D27+G27</f>
        <v>559000</v>
      </c>
    </row>
    <row r="28" spans="1:8" ht="15">
      <c r="A28" s="87" t="s">
        <v>27</v>
      </c>
      <c r="B28" s="91">
        <v>-732546</v>
      </c>
      <c r="C28" s="91">
        <f>-'Balance sheet'!H58</f>
        <v>0</v>
      </c>
      <c r="D28" s="87">
        <f t="shared" si="0"/>
        <v>732546</v>
      </c>
      <c r="E28" s="91">
        <v>0</v>
      </c>
      <c r="F28" s="91">
        <v>0</v>
      </c>
      <c r="G28" s="91">
        <f>-D28</f>
        <v>-732546</v>
      </c>
      <c r="H28" s="91">
        <v>0</v>
      </c>
    </row>
    <row r="29" spans="1:7" ht="15">
      <c r="A29" s="87" t="s">
        <v>42</v>
      </c>
      <c r="B29" s="91">
        <v>0</v>
      </c>
      <c r="C29" s="91" t="e">
        <v>#NAME?</v>
      </c>
      <c r="D29" s="87" t="e">
        <f t="shared" si="0"/>
        <v>#NAME?</v>
      </c>
      <c r="E29" s="87">
        <v>0</v>
      </c>
      <c r="F29" s="87">
        <v>0</v>
      </c>
      <c r="G29" s="87" t="e">
        <f>-D29</f>
        <v>#NAME?</v>
      </c>
    </row>
    <row r="30" spans="1:7" ht="15">
      <c r="A30" s="87" t="s">
        <v>53</v>
      </c>
      <c r="B30" s="91">
        <v>-227216</v>
      </c>
      <c r="C30" s="107">
        <f>-'Balance sheet'!H55</f>
        <v>0</v>
      </c>
      <c r="D30" s="87">
        <f t="shared" si="0"/>
        <v>227216</v>
      </c>
      <c r="E30" s="87">
        <v>0</v>
      </c>
      <c r="F30" s="87">
        <v>0</v>
      </c>
      <c r="G30" s="87">
        <f>-D30</f>
        <v>-227216</v>
      </c>
    </row>
    <row r="31" spans="1:7" ht="18" customHeight="1">
      <c r="A31" s="87" t="s">
        <v>43</v>
      </c>
      <c r="B31" s="92">
        <v>-2277582</v>
      </c>
      <c r="C31" s="92">
        <f>-'Balance sheet'!H61</f>
        <v>0</v>
      </c>
      <c r="D31" s="93">
        <f t="shared" si="0"/>
        <v>2277582</v>
      </c>
      <c r="E31" s="93">
        <f>'Income statement'!G53</f>
        <v>0</v>
      </c>
      <c r="F31" s="93">
        <v>0</v>
      </c>
      <c r="G31" s="93">
        <f>-D31-E31</f>
        <v>-2277582</v>
      </c>
    </row>
    <row r="32" spans="2:10" ht="15">
      <c r="B32" s="91"/>
      <c r="H32" s="94"/>
      <c r="I32" s="94"/>
      <c r="J32" s="94"/>
    </row>
    <row r="33" spans="1:10" s="84" customFormat="1" ht="20.25" customHeight="1" thickBot="1">
      <c r="A33" s="84" t="s">
        <v>44</v>
      </c>
      <c r="B33" s="95" t="e">
        <f>SUM(B7:B32)</f>
        <v>#NAME?</v>
      </c>
      <c r="C33" s="95" t="e">
        <f>SUM(C7:C32)</f>
        <v>#NAME?</v>
      </c>
      <c r="D33" s="95" t="e">
        <f>SUM(D7:D32)</f>
        <v>#NAME?</v>
      </c>
      <c r="E33" s="95" t="e">
        <f>SUM(E7:E32)</f>
        <v>#NAME?</v>
      </c>
      <c r="F33" s="95" t="e">
        <f>SUM(F7:F31)</f>
        <v>#NAME?</v>
      </c>
      <c r="G33" s="95" t="e">
        <f>SUM(G7:G31)</f>
        <v>#REF!</v>
      </c>
      <c r="H33" s="95">
        <f>SUM(H7:H31)</f>
        <v>0</v>
      </c>
      <c r="I33" s="95" t="e">
        <f>SUM(B33:H33)</f>
        <v>#NAME?</v>
      </c>
      <c r="J33" s="95">
        <f>SUM(J8:J31)</f>
        <v>559000</v>
      </c>
    </row>
    <row r="34" s="84" customFormat="1" ht="15" hidden="1" thickTop="1"/>
    <row r="35" spans="4:5" s="84" customFormat="1" ht="15.75" hidden="1" thickTop="1">
      <c r="D35" s="96" t="s">
        <v>45</v>
      </c>
      <c r="E35" s="84" t="e">
        <v>#NAME?</v>
      </c>
    </row>
    <row r="36" spans="4:5" s="84" customFormat="1" ht="24" customHeight="1" hidden="1">
      <c r="D36" s="96" t="s">
        <v>29</v>
      </c>
      <c r="E36" s="97" t="e">
        <v>#NAME?</v>
      </c>
    </row>
    <row r="37" s="84" customFormat="1" ht="35.25" customHeight="1" hidden="1">
      <c r="E37" s="98" t="e">
        <f>SUM(E33:E36)</f>
        <v>#NAME?</v>
      </c>
    </row>
    <row r="38" ht="15.75" hidden="1" thickTop="1"/>
    <row r="39" spans="6:7" ht="15.75" hidden="1" thickTop="1">
      <c r="F39" s="99" t="s">
        <v>30</v>
      </c>
      <c r="G39" s="87" t="e">
        <f>SUM(E33:G33)</f>
        <v>#NAME?</v>
      </c>
    </row>
    <row r="40" spans="6:7" ht="15.75" hidden="1" thickTop="1">
      <c r="F40" s="99" t="s">
        <v>31</v>
      </c>
      <c r="G40" s="87" t="e">
        <f>E36</f>
        <v>#NAME?</v>
      </c>
    </row>
    <row r="41" spans="6:7" ht="15.75" hidden="1" thickTop="1">
      <c r="F41" s="99" t="s">
        <v>46</v>
      </c>
      <c r="G41" s="87" t="e">
        <v>#NAME?</v>
      </c>
    </row>
    <row r="42" spans="6:7" ht="15.75" hidden="1" thickTop="1">
      <c r="F42" s="99" t="s">
        <v>47</v>
      </c>
      <c r="G42" s="87" t="e">
        <v>#NAME?</v>
      </c>
    </row>
    <row r="43" ht="15.75" hidden="1" thickTop="1"/>
    <row r="44" ht="15.75" hidden="1" thickTop="1">
      <c r="G44" s="87" t="e">
        <f>SUM(G39:G42)</f>
        <v>#NAME?</v>
      </c>
    </row>
    <row r="45" ht="27.75" customHeight="1" hidden="1">
      <c r="G45" s="100">
        <f>+D7</f>
        <v>0</v>
      </c>
    </row>
    <row r="46" spans="6:7" ht="24.75" customHeight="1" hidden="1">
      <c r="F46" s="101" t="s">
        <v>32</v>
      </c>
      <c r="G46" s="102" t="e">
        <f>+G44-G45</f>
        <v>#NAME?</v>
      </c>
    </row>
    <row r="47" ht="15.75" hidden="1" thickTop="1"/>
    <row r="48" ht="15.75" thickTop="1">
      <c r="I48" s="87">
        <f>-I7</f>
        <v>0</v>
      </c>
    </row>
    <row r="49" spans="8:9" ht="15">
      <c r="H49" s="87" t="e">
        <f>+H33+G33</f>
        <v>#REF!</v>
      </c>
      <c r="I49" s="87" t="e">
        <f>+I33+I48</f>
        <v>#NAME?</v>
      </c>
    </row>
    <row r="50" spans="2:6" ht="15">
      <c r="B50" s="91"/>
      <c r="C50" s="91"/>
      <c r="D50" s="91"/>
      <c r="E50" s="91"/>
      <c r="F50" s="91"/>
    </row>
    <row r="51" spans="1:6" ht="15">
      <c r="A51" s="103" t="s">
        <v>48</v>
      </c>
      <c r="B51" s="91"/>
      <c r="C51" s="91"/>
      <c r="D51" s="91"/>
      <c r="E51" s="91"/>
      <c r="F51" s="91"/>
    </row>
    <row r="52" spans="1:6" ht="15">
      <c r="A52" s="103" t="s">
        <v>49</v>
      </c>
      <c r="B52" s="80">
        <f>+'Balance sheet'!N50</f>
        <v>0</v>
      </c>
      <c r="C52" s="91"/>
      <c r="D52" s="91"/>
      <c r="E52" s="104"/>
      <c r="F52" s="91"/>
    </row>
    <row r="53" spans="1:6" ht="15">
      <c r="A53" s="103" t="s">
        <v>33</v>
      </c>
      <c r="B53" s="80">
        <f>+'Income statement'!G45</f>
        <v>0</v>
      </c>
      <c r="C53" s="91"/>
      <c r="D53" s="91"/>
      <c r="E53" s="91"/>
      <c r="F53" s="91"/>
    </row>
    <row r="54" spans="1:6" ht="15">
      <c r="A54" s="103" t="s">
        <v>50</v>
      </c>
      <c r="B54" s="81">
        <f>+'Balance sheet'!H50</f>
        <v>0</v>
      </c>
      <c r="C54" s="91"/>
      <c r="D54" s="91"/>
      <c r="E54" s="91"/>
      <c r="F54" s="91"/>
    </row>
    <row r="55" spans="1:6" ht="15">
      <c r="A55" s="103" t="s">
        <v>34</v>
      </c>
      <c r="B55" s="79">
        <f>B52+B53-B54</f>
        <v>0</v>
      </c>
      <c r="C55" s="91"/>
      <c r="D55" s="91"/>
      <c r="E55" s="91"/>
      <c r="F55" s="91"/>
    </row>
    <row r="56" spans="2:6" ht="15">
      <c r="B56" s="91"/>
      <c r="C56" s="91"/>
      <c r="D56" s="91"/>
      <c r="E56" s="91"/>
      <c r="F56" s="91"/>
    </row>
    <row r="57" spans="2:6" ht="15">
      <c r="B57" s="91"/>
      <c r="C57" s="91"/>
      <c r="D57" s="91"/>
      <c r="E57" s="91"/>
      <c r="F57" s="91"/>
    </row>
    <row r="58" spans="2:6" ht="15">
      <c r="B58" s="91"/>
      <c r="C58" s="91"/>
      <c r="D58" s="91"/>
      <c r="E58" s="91"/>
      <c r="F58" s="91"/>
    </row>
    <row r="59" spans="2:6" ht="15">
      <c r="B59" s="91"/>
      <c r="C59" s="91"/>
      <c r="D59" s="91"/>
      <c r="E59" s="91"/>
      <c r="F59" s="91"/>
    </row>
    <row r="60" spans="2:6" ht="15">
      <c r="B60" s="91"/>
      <c r="C60" s="91"/>
      <c r="D60" s="91"/>
      <c r="E60" s="91"/>
      <c r="F60" s="91"/>
    </row>
    <row r="61" spans="2:6" ht="15">
      <c r="B61" s="91"/>
      <c r="C61" s="91"/>
      <c r="D61" s="91"/>
      <c r="E61" s="91"/>
      <c r="F61" s="104"/>
    </row>
    <row r="62" spans="2:6" ht="15">
      <c r="B62" s="91"/>
      <c r="C62" s="91"/>
      <c r="D62" s="91"/>
      <c r="E62" s="91"/>
      <c r="F62" s="91"/>
    </row>
    <row r="63" spans="2:6" ht="15">
      <c r="B63" s="91"/>
      <c r="C63" s="91"/>
      <c r="D63" s="91"/>
      <c r="E63" s="91"/>
      <c r="F63" s="91"/>
    </row>
    <row r="64" spans="2:6" ht="15">
      <c r="B64" s="91"/>
      <c r="C64" s="91"/>
      <c r="D64" s="91"/>
      <c r="E64" s="91"/>
      <c r="F64" s="91"/>
    </row>
    <row r="65" spans="2:6" ht="15">
      <c r="B65" s="91"/>
      <c r="C65" s="91"/>
      <c r="D65" s="91"/>
      <c r="E65" s="91"/>
      <c r="F65" s="91"/>
    </row>
    <row r="66" spans="2:6" ht="15">
      <c r="B66" s="91"/>
      <c r="C66" s="91"/>
      <c r="D66" s="91"/>
      <c r="E66" s="91"/>
      <c r="F66" s="91"/>
    </row>
    <row r="67" spans="2:6" ht="15">
      <c r="B67" s="91"/>
      <c r="C67" s="91"/>
      <c r="D67" s="104"/>
      <c r="E67" s="91"/>
      <c r="F67" s="91"/>
    </row>
    <row r="68" spans="2:6" ht="15">
      <c r="B68" s="91"/>
      <c r="C68" s="91"/>
      <c r="D68" s="91"/>
      <c r="E68" s="91"/>
      <c r="F68" s="91"/>
    </row>
    <row r="69" spans="2:6" ht="15">
      <c r="B69" s="91"/>
      <c r="C69" s="91"/>
      <c r="D69" s="91"/>
      <c r="E69" s="91"/>
      <c r="F69" s="91"/>
    </row>
  </sheetData>
  <sheetProtection/>
  <printOptions horizontalCentered="1"/>
  <pageMargins left="0.2" right="0.64" top="0.25" bottom="0.25" header="0.2" footer="0.21"/>
  <pageSetup fitToHeight="0" fitToWidth="0" horizontalDpi="300" verticalDpi="300" orientation="landscape" scale="97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4:H37"/>
  <sheetViews>
    <sheetView zoomScaleSheetLayoutView="120" zoomScalePageLayoutView="0" workbookViewId="0" topLeftCell="A1">
      <selection activeCell="A1" sqref="A1"/>
    </sheetView>
  </sheetViews>
  <sheetFormatPr defaultColWidth="8.00390625" defaultRowHeight="15.75"/>
  <cols>
    <col min="1" max="16384" width="8.00390625" style="114" customWidth="1"/>
  </cols>
  <sheetData>
    <row r="14" spans="2:3" ht="12.75">
      <c r="B14" s="112"/>
      <c r="C14" s="113"/>
    </row>
    <row r="15" spans="2:3" ht="12.75">
      <c r="B15" s="115"/>
      <c r="C15" s="115"/>
    </row>
    <row r="16" spans="2:3" ht="12.75">
      <c r="B16" s="115"/>
      <c r="C16" s="115"/>
    </row>
    <row r="17" spans="2:3" ht="12.75">
      <c r="B17" s="115"/>
      <c r="C17" s="115"/>
    </row>
    <row r="18" spans="2:3" ht="12.75">
      <c r="B18" s="115"/>
      <c r="C18" s="115"/>
    </row>
    <row r="19" spans="2:3" ht="12.75">
      <c r="B19" s="115"/>
      <c r="C19" s="115"/>
    </row>
    <row r="21" spans="2:8" ht="15">
      <c r="B21" s="116"/>
      <c r="C21" s="116"/>
      <c r="D21" s="116"/>
      <c r="E21" s="116"/>
      <c r="F21" s="116"/>
      <c r="G21" s="116"/>
      <c r="H21" s="116"/>
    </row>
    <row r="22" spans="2:3" ht="12.75">
      <c r="B22" s="115"/>
      <c r="C22" s="115"/>
    </row>
    <row r="23" spans="1:6" ht="15">
      <c r="A23" s="213" t="s">
        <v>117</v>
      </c>
      <c r="B23" s="213"/>
      <c r="C23" s="213"/>
      <c r="D23" s="213"/>
      <c r="E23" s="213"/>
      <c r="F23" s="213"/>
    </row>
    <row r="24" spans="2:3" ht="12.75">
      <c r="B24" s="115"/>
      <c r="C24" s="115"/>
    </row>
    <row r="25" spans="2:3" ht="12.75">
      <c r="B25" s="115"/>
      <c r="C25" s="115"/>
    </row>
    <row r="26" spans="2:3" ht="12.75">
      <c r="B26" s="115"/>
      <c r="C26" s="115"/>
    </row>
    <row r="27" spans="2:3" ht="12.75">
      <c r="B27" s="115"/>
      <c r="C27" s="115"/>
    </row>
    <row r="28" spans="2:3" ht="12.75">
      <c r="B28" s="115"/>
      <c r="C28" s="115"/>
    </row>
    <row r="29" spans="2:3" ht="12.75">
      <c r="B29" s="115"/>
      <c r="C29" s="115"/>
    </row>
    <row r="30" spans="2:3" ht="12.75">
      <c r="B30" s="115"/>
      <c r="C30" s="115"/>
    </row>
    <row r="31" spans="2:3" ht="12.75">
      <c r="B31" s="115"/>
      <c r="C31" s="115"/>
    </row>
    <row r="32" spans="2:3" ht="12.75">
      <c r="B32" s="115"/>
      <c r="C32" s="115"/>
    </row>
    <row r="33" spans="2:3" ht="12.75">
      <c r="B33" s="115"/>
      <c r="C33" s="115"/>
    </row>
    <row r="34" spans="2:3" ht="12.75">
      <c r="B34" s="115"/>
      <c r="C34" s="115"/>
    </row>
    <row r="35" spans="2:3" ht="12.75">
      <c r="B35" s="115"/>
      <c r="C35" s="115"/>
    </row>
    <row r="36" spans="2:3" ht="12.75">
      <c r="B36" s="115"/>
      <c r="C36" s="115"/>
    </row>
    <row r="37" spans="2:3" ht="12.75">
      <c r="B37" s="115"/>
      <c r="C37" s="115"/>
    </row>
  </sheetData>
  <sheetProtection/>
  <mergeCells count="1">
    <mergeCell ref="A23:F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="90" zoomScaleNormal="90" zoomScaleSheetLayoutView="90" zoomScalePageLayoutView="0" workbookViewId="0" topLeftCell="A1">
      <selection activeCell="C23" sqref="C23"/>
    </sheetView>
  </sheetViews>
  <sheetFormatPr defaultColWidth="8.00390625" defaultRowHeight="15.75"/>
  <cols>
    <col min="1" max="1" width="48.875" style="119" customWidth="1"/>
    <col min="2" max="2" width="10.50390625" style="119" bestFit="1" customWidth="1"/>
    <col min="3" max="3" width="10.375" style="119" bestFit="1" customWidth="1"/>
    <col min="4" max="16384" width="8.00390625" style="119" customWidth="1"/>
  </cols>
  <sheetData>
    <row r="1" spans="1:3" ht="12.75">
      <c r="A1" s="117" t="s">
        <v>59</v>
      </c>
      <c r="C1" s="118"/>
    </row>
    <row r="2" spans="1:4" ht="12.75">
      <c r="A2" s="120" t="s">
        <v>60</v>
      </c>
      <c r="B2" s="121" t="e">
        <v>#NAME?</v>
      </c>
      <c r="C2" s="121" t="e">
        <v>#NAME?</v>
      </c>
      <c r="D2" s="121"/>
    </row>
    <row r="3" spans="1:3" ht="12.75">
      <c r="A3" s="120" t="s">
        <v>61</v>
      </c>
      <c r="B3" s="133" t="e">
        <v>#NAME?</v>
      </c>
      <c r="C3" s="133" t="e">
        <v>#NAME?</v>
      </c>
    </row>
    <row r="4" spans="1:3" ht="12.75">
      <c r="A4" s="120" t="s">
        <v>62</v>
      </c>
      <c r="B4" s="133" t="e">
        <v>#NAME?</v>
      </c>
      <c r="C4" s="133" t="e">
        <v>#NAME?</v>
      </c>
    </row>
    <row r="5" spans="1:3" ht="15">
      <c r="A5" s="120" t="s">
        <v>63</v>
      </c>
      <c r="B5" s="134" t="e">
        <v>#NAME?</v>
      </c>
      <c r="C5" s="134" t="e">
        <v>#NAME?</v>
      </c>
    </row>
    <row r="6" spans="1:3" ht="12.75">
      <c r="A6" s="120"/>
      <c r="B6" s="118"/>
      <c r="C6" s="118"/>
    </row>
    <row r="7" spans="1:3" ht="15">
      <c r="A7" s="117" t="s">
        <v>64</v>
      </c>
      <c r="B7" s="123" t="e">
        <v>#NAME?</v>
      </c>
      <c r="C7" s="123" t="e">
        <v>#NAME?</v>
      </c>
    </row>
    <row r="8" spans="1:3" ht="15">
      <c r="A8" s="117"/>
      <c r="B8" s="122"/>
      <c r="C8" s="122"/>
    </row>
    <row r="9" spans="1:3" ht="12.75">
      <c r="A9" s="117" t="s">
        <v>65</v>
      </c>
      <c r="C9" s="118"/>
    </row>
    <row r="10" spans="1:3" ht="12.75">
      <c r="A10" s="120" t="s">
        <v>66</v>
      </c>
      <c r="B10" s="133">
        <v>0</v>
      </c>
      <c r="C10" s="121" t="e">
        <v>#NAME?</v>
      </c>
    </row>
    <row r="11" spans="1:3" ht="12.75">
      <c r="A11" s="120" t="s">
        <v>67</v>
      </c>
      <c r="B11" s="133">
        <v>0</v>
      </c>
      <c r="C11" s="118" t="e">
        <v>#NAME?</v>
      </c>
    </row>
    <row r="12" spans="1:3" ht="12.75">
      <c r="A12" s="120" t="s">
        <v>68</v>
      </c>
      <c r="B12" s="133" t="e">
        <v>#NAME?</v>
      </c>
      <c r="C12" s="118" t="e">
        <v>#NAME?</v>
      </c>
    </row>
    <row r="13" spans="1:3" ht="12.75">
      <c r="A13" s="120" t="s">
        <v>69</v>
      </c>
      <c r="B13" s="133" t="e">
        <v>#NAME?</v>
      </c>
      <c r="C13" s="133" t="e">
        <v>#NAME?</v>
      </c>
    </row>
    <row r="14" spans="1:3" ht="15">
      <c r="A14" s="120"/>
      <c r="B14" s="134" t="e">
        <v>#NAME?</v>
      </c>
      <c r="C14" s="134">
        <v>0</v>
      </c>
    </row>
    <row r="16" spans="1:3" ht="15">
      <c r="A16" s="117" t="s">
        <v>70</v>
      </c>
      <c r="B16" s="136" t="e">
        <f>SUM(B10:B14)</f>
        <v>#NAME?</v>
      </c>
      <c r="C16" s="123" t="e">
        <f>SUM(C10:C14)</f>
        <v>#NAME?</v>
      </c>
    </row>
    <row r="18" spans="1:3" ht="12.75">
      <c r="A18" s="124" t="s">
        <v>8</v>
      </c>
      <c r="B18" s="118"/>
      <c r="C18" s="118"/>
    </row>
    <row r="20" spans="1:3" ht="12.75">
      <c r="A20" s="117" t="s">
        <v>71</v>
      </c>
      <c r="B20" s="118"/>
      <c r="C20" s="118"/>
    </row>
    <row r="21" spans="1:8" ht="12.75">
      <c r="A21" s="120" t="s">
        <v>72</v>
      </c>
      <c r="B21" s="121" t="e">
        <v>#NAME?</v>
      </c>
      <c r="C21" s="121" t="e">
        <v>#NAME?</v>
      </c>
      <c r="H21" s="139"/>
    </row>
    <row r="22" spans="1:3" ht="12.75">
      <c r="A22" s="120" t="s">
        <v>73</v>
      </c>
      <c r="B22" s="118" t="e">
        <v>#NAME?</v>
      </c>
      <c r="C22" s="118" t="e">
        <v>#NAME?</v>
      </c>
    </row>
    <row r="23" spans="1:3" ht="12.75">
      <c r="A23" s="120" t="s">
        <v>74</v>
      </c>
      <c r="B23" s="133" t="e">
        <v>#NAME?</v>
      </c>
      <c r="C23" s="118">
        <v>5766</v>
      </c>
    </row>
    <row r="24" spans="1:3" ht="12.75">
      <c r="A24" s="120" t="s">
        <v>75</v>
      </c>
      <c r="B24" s="118" t="e">
        <v>#NAME?</v>
      </c>
      <c r="C24" s="118" t="e">
        <v>#NAME?</v>
      </c>
    </row>
    <row r="25" spans="1:3" ht="12.75">
      <c r="A25" s="120" t="s">
        <v>111</v>
      </c>
      <c r="B25" s="118" t="e">
        <v>#NAME?</v>
      </c>
      <c r="C25" s="118" t="e">
        <v>#NAME?</v>
      </c>
    </row>
    <row r="26" spans="1:3" ht="12.75">
      <c r="A26" s="120" t="s">
        <v>112</v>
      </c>
      <c r="B26" s="118" t="e">
        <v>#NAME?</v>
      </c>
      <c r="C26" s="118" t="e">
        <v>#NAME?</v>
      </c>
    </row>
    <row r="27" spans="1:3" ht="15">
      <c r="A27" s="120" t="s">
        <v>113</v>
      </c>
      <c r="B27" s="122" t="e">
        <v>#NAME?</v>
      </c>
      <c r="C27" s="122" t="e">
        <v>#NAME?</v>
      </c>
    </row>
    <row r="29" spans="1:3" ht="15">
      <c r="A29" s="117" t="s">
        <v>76</v>
      </c>
      <c r="B29" s="136" t="e">
        <f>SUM(B21:B27)</f>
        <v>#NAME?</v>
      </c>
      <c r="C29" s="136" t="e">
        <f>SUM(C21:C27)</f>
        <v>#NAME?</v>
      </c>
    </row>
    <row r="31" spans="1:3" ht="15">
      <c r="A31" s="117" t="s">
        <v>77</v>
      </c>
      <c r="B31" s="123" t="e">
        <v>#NAME?</v>
      </c>
      <c r="C31" s="123" t="e">
        <v>#NAME?</v>
      </c>
    </row>
    <row r="33" spans="1:3" ht="12.75">
      <c r="A33" s="117" t="s">
        <v>78</v>
      </c>
      <c r="B33" s="118"/>
      <c r="C33" s="118"/>
    </row>
    <row r="34" spans="1:3" ht="12.75">
      <c r="A34" s="120" t="s">
        <v>79</v>
      </c>
      <c r="B34" s="121" t="e">
        <v>#NAME?</v>
      </c>
      <c r="C34" s="121" t="e">
        <v>#NAME?</v>
      </c>
    </row>
    <row r="35" spans="1:3" ht="15">
      <c r="A35" s="120" t="s">
        <v>80</v>
      </c>
      <c r="B35" s="122" t="e">
        <v>#NAME?</v>
      </c>
      <c r="C35" s="122" t="e">
        <v>#NAME?</v>
      </c>
    </row>
    <row r="37" spans="1:3" ht="15">
      <c r="A37" s="117" t="s">
        <v>81</v>
      </c>
      <c r="B37" s="123" t="e">
        <v>#NAME?</v>
      </c>
      <c r="C37" s="123" t="e">
        <v>#NAME?</v>
      </c>
    </row>
    <row r="39" spans="1:3" ht="15">
      <c r="A39" s="117" t="s">
        <v>82</v>
      </c>
      <c r="B39" s="123" t="e">
        <v>#NAME?</v>
      </c>
      <c r="C39" s="123" t="e">
        <v>#NAME?</v>
      </c>
    </row>
    <row r="41" spans="1:3" ht="12.75">
      <c r="A41" s="117" t="s">
        <v>83</v>
      </c>
      <c r="B41" s="118"/>
      <c r="C41" s="118"/>
    </row>
    <row r="42" spans="1:3" ht="12.75">
      <c r="A42" s="120" t="s">
        <v>84</v>
      </c>
      <c r="B42" s="121" t="e">
        <v>#NAME?</v>
      </c>
      <c r="C42" s="121" t="e">
        <v>#NAME?</v>
      </c>
    </row>
    <row r="43" spans="1:3" ht="12.75">
      <c r="A43" s="120" t="s">
        <v>85</v>
      </c>
      <c r="B43" s="118" t="e">
        <v>#NAME?</v>
      </c>
      <c r="C43" s="118" t="e">
        <v>#NAME?</v>
      </c>
    </row>
    <row r="44" spans="1:3" ht="12.75">
      <c r="A44" s="120" t="s">
        <v>86</v>
      </c>
      <c r="B44" s="118" t="e">
        <v>#NAME?</v>
      </c>
      <c r="C44" s="118" t="e">
        <v>#NAME?</v>
      </c>
    </row>
    <row r="45" spans="1:3" ht="12.75">
      <c r="A45" s="120" t="s">
        <v>87</v>
      </c>
      <c r="B45" s="133" t="e">
        <v>#NAME?</v>
      </c>
      <c r="C45" s="118" t="e">
        <v>#NAME?</v>
      </c>
    </row>
    <row r="46" spans="1:3" ht="12.75">
      <c r="A46" s="120" t="s">
        <v>88</v>
      </c>
      <c r="B46" s="133" t="e">
        <v>#NAME?</v>
      </c>
      <c r="C46" s="118" t="e">
        <v>#NAME?</v>
      </c>
    </row>
    <row r="47" spans="1:3" ht="12.75">
      <c r="A47" s="120" t="s">
        <v>89</v>
      </c>
      <c r="B47" s="118" t="e">
        <v>#NAME?</v>
      </c>
      <c r="C47" s="118" t="e">
        <v>#NAME?</v>
      </c>
    </row>
    <row r="48" spans="1:3" ht="12.75">
      <c r="A48" s="120" t="s">
        <v>90</v>
      </c>
      <c r="B48" s="118" t="e">
        <v>#NAME?</v>
      </c>
      <c r="C48" s="118" t="e">
        <v>#NAME?</v>
      </c>
    </row>
    <row r="49" spans="1:3" ht="15">
      <c r="A49" s="120" t="s">
        <v>91</v>
      </c>
      <c r="B49" s="122" t="e">
        <v>#NAME?</v>
      </c>
      <c r="C49" s="122" t="e">
        <v>#NAME?</v>
      </c>
    </row>
    <row r="51" spans="1:3" ht="15">
      <c r="A51" s="117" t="s">
        <v>92</v>
      </c>
      <c r="B51" s="136" t="e">
        <f>SUM(B42:B49)</f>
        <v>#NAME?</v>
      </c>
      <c r="C51" s="136" t="e">
        <f>SUM(C42:C49)</f>
        <v>#NAME?</v>
      </c>
    </row>
    <row r="53" spans="1:3" ht="15">
      <c r="A53" s="117" t="s">
        <v>93</v>
      </c>
      <c r="B53" s="123" t="e">
        <v>#NAME?</v>
      </c>
      <c r="C53" s="123" t="e">
        <v>#NAME?</v>
      </c>
    </row>
    <row r="55" spans="1:3" ht="12.75">
      <c r="A55" s="117" t="s">
        <v>94</v>
      </c>
      <c r="B55" s="118"/>
      <c r="C55" s="118"/>
    </row>
    <row r="56" spans="1:3" ht="12.75">
      <c r="A56" s="120" t="s">
        <v>95</v>
      </c>
      <c r="B56" s="121" t="e">
        <v>#NAME?</v>
      </c>
      <c r="C56" s="121" t="e">
        <v>#NAME?</v>
      </c>
    </row>
    <row r="57" spans="1:3" ht="15">
      <c r="A57" s="120" t="s">
        <v>96</v>
      </c>
      <c r="B57" s="122" t="e">
        <v>#NAME?</v>
      </c>
      <c r="C57" s="122" t="e">
        <v>#NAME?</v>
      </c>
    </row>
    <row r="59" spans="1:3" ht="15">
      <c r="A59" s="117" t="s">
        <v>97</v>
      </c>
      <c r="B59" s="123" t="e">
        <v>#NAME?</v>
      </c>
      <c r="C59" s="123" t="e">
        <v>#NAME?</v>
      </c>
    </row>
    <row r="61" spans="1:3" ht="12.75">
      <c r="A61" s="117" t="s">
        <v>98</v>
      </c>
      <c r="B61" s="118"/>
      <c r="C61" s="118"/>
    </row>
    <row r="62" spans="1:3" ht="12.75">
      <c r="A62" s="120" t="s">
        <v>99</v>
      </c>
      <c r="B62" s="121" t="e">
        <v>#NAME?</v>
      </c>
      <c r="C62" s="121" t="e">
        <v>#NAME?</v>
      </c>
    </row>
    <row r="63" spans="1:3" ht="15">
      <c r="A63" s="120" t="s">
        <v>100</v>
      </c>
      <c r="B63" s="122" t="e">
        <v>#NAME?</v>
      </c>
      <c r="C63" s="122" t="e">
        <v>#NAME?</v>
      </c>
    </row>
    <row r="65" spans="1:3" ht="15">
      <c r="A65" s="117" t="s">
        <v>101</v>
      </c>
      <c r="B65" s="123" t="e">
        <f>+B62+B63</f>
        <v>#NAME?</v>
      </c>
      <c r="C65" s="123" t="e">
        <f>+C62+C63</f>
        <v>#NAME?</v>
      </c>
    </row>
    <row r="67" spans="1:3" ht="15">
      <c r="A67" s="117" t="s">
        <v>102</v>
      </c>
      <c r="B67" s="123" t="e">
        <v>#NAME?</v>
      </c>
      <c r="C67" s="123" t="e">
        <v>#NAME?</v>
      </c>
    </row>
    <row r="69" spans="1:3" ht="12.75">
      <c r="A69" s="124" t="s">
        <v>54</v>
      </c>
      <c r="C69" s="118"/>
    </row>
    <row r="71" spans="1:3" ht="12.75">
      <c r="A71" s="117" t="s">
        <v>103</v>
      </c>
      <c r="C71" s="118"/>
    </row>
    <row r="72" spans="1:3" ht="12.75">
      <c r="A72" s="120" t="s">
        <v>6</v>
      </c>
      <c r="B72" s="121" t="e">
        <v>#NAME?</v>
      </c>
      <c r="C72" s="121" t="e">
        <v>#NAME?</v>
      </c>
    </row>
    <row r="73" spans="1:3" ht="15">
      <c r="A73" s="120" t="s">
        <v>104</v>
      </c>
      <c r="B73" s="122" t="e">
        <v>#NAME?</v>
      </c>
      <c r="C73" s="122" t="e">
        <v>#NAME?</v>
      </c>
    </row>
    <row r="75" spans="1:3" ht="15">
      <c r="A75" s="117" t="s">
        <v>105</v>
      </c>
      <c r="B75" s="123" t="e">
        <f>+B72+B73</f>
        <v>#NAME?</v>
      </c>
      <c r="C75" s="123" t="e">
        <f>+C72+C73</f>
        <v>#NAME?</v>
      </c>
    </row>
    <row r="77" spans="1:3" ht="12.75">
      <c r="A77" s="117" t="s">
        <v>106</v>
      </c>
      <c r="B77" s="118"/>
      <c r="C77" s="118"/>
    </row>
    <row r="78" spans="1:3" ht="12.75">
      <c r="A78" s="120" t="s">
        <v>107</v>
      </c>
      <c r="B78" s="121" t="e">
        <v>#NAME?</v>
      </c>
      <c r="C78" s="121" t="e">
        <v>#NAME?</v>
      </c>
    </row>
    <row r="79" spans="1:3" ht="15">
      <c r="A79" s="120" t="s">
        <v>108</v>
      </c>
      <c r="B79" s="122" t="e">
        <v>#NAME?</v>
      </c>
      <c r="C79" s="122" t="e">
        <v>#NAME?</v>
      </c>
    </row>
    <row r="81" spans="1:3" ht="15">
      <c r="A81" s="117" t="s">
        <v>109</v>
      </c>
      <c r="B81" s="123" t="e">
        <f>+B78+B79</f>
        <v>#NAME?</v>
      </c>
      <c r="C81" s="123" t="e">
        <f>+C78+C79</f>
        <v>#NAME?</v>
      </c>
    </row>
    <row r="83" spans="1:3" ht="15">
      <c r="A83" s="117" t="s">
        <v>110</v>
      </c>
      <c r="B83" s="123" t="e">
        <v>#NAME?</v>
      </c>
      <c r="C83" s="123" t="e">
        <v>#NAME?</v>
      </c>
    </row>
    <row r="88" spans="2:3" ht="12.75">
      <c r="B88" s="135" t="e">
        <f>+B7+B16-B29-B31-B37-B39-B51-B53-B59-B65-B67-B75-B81-B83</f>
        <v>#NAME?</v>
      </c>
      <c r="C88" s="135" t="e">
        <f>+C7+C16-C29-C31-C37-C39-C51-C53-C59-C65-C67-C75-C81-C83</f>
        <v>#NAME?</v>
      </c>
    </row>
    <row r="90" spans="2:3" ht="12.75">
      <c r="B90" s="137" t="e">
        <f>+B88-'Income statement'!G53</f>
        <v>#NAME?</v>
      </c>
      <c r="C90" s="137" t="e">
        <f>+C88-'Income statement'!M53</f>
        <v>#NAME?</v>
      </c>
    </row>
  </sheetData>
  <sheetProtection/>
  <printOptions horizontalCentered="1"/>
  <pageMargins left="0.75" right="0.75" top="1.45" bottom="1" header="0.32" footer="0.5"/>
  <pageSetup horizontalDpi="600" verticalDpi="600" orientation="portrait" scale="96" r:id="rId1"/>
  <headerFooter alignWithMargins="0">
    <oddHeader>&amp;C&amp;"Times New Roman,Bold"Eastside Loft Apartments Phase II Limited Partnership&amp;"Times New Roman,Regular"
SCHEDULE OF OTHER REVENUE AND EXPENSES
For the period October 31, 2005 (inception) to December 31, 2008
</oddHeader>
  </headerFooter>
  <rowBreaks count="2" manualBreakCount="2">
    <brk id="54" max="2" man="1"/>
    <brk id="68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8.00390625" defaultRowHeight="15.75"/>
  <cols>
    <col min="1" max="1" width="62.875" style="114" customWidth="1"/>
    <col min="2" max="2" width="13.25390625" style="114" customWidth="1"/>
    <col min="3" max="3" width="1.75390625" style="114" customWidth="1"/>
    <col min="4" max="4" width="13.25390625" style="114" customWidth="1"/>
    <col min="5" max="16384" width="8.00390625" style="114" customWidth="1"/>
  </cols>
  <sheetData>
    <row r="1" spans="1:4" ht="14.25">
      <c r="A1" s="215" t="s">
        <v>313</v>
      </c>
      <c r="B1" s="215"/>
      <c r="C1" s="215"/>
      <c r="D1" s="215"/>
    </row>
    <row r="2" spans="1:4" ht="15">
      <c r="A2" s="213" t="s">
        <v>252</v>
      </c>
      <c r="B2" s="213"/>
      <c r="C2" s="213"/>
      <c r="D2" s="213"/>
    </row>
    <row r="3" spans="1:4" ht="15">
      <c r="A3" s="214" t="s">
        <v>315</v>
      </c>
      <c r="B3" s="214"/>
      <c r="C3" s="214"/>
      <c r="D3" s="214"/>
    </row>
    <row r="4" spans="1:4" ht="15">
      <c r="A4" s="214"/>
      <c r="B4" s="214"/>
      <c r="C4" s="214"/>
      <c r="D4" s="214"/>
    </row>
    <row r="5" spans="1:4" ht="15">
      <c r="A5" s="125"/>
      <c r="D5" s="125"/>
    </row>
    <row r="6" spans="2:4" ht="15">
      <c r="B6" s="203" t="s">
        <v>316</v>
      </c>
      <c r="C6" s="141"/>
      <c r="D6" s="203" t="s">
        <v>316</v>
      </c>
    </row>
    <row r="7" spans="1:4" ht="15">
      <c r="A7" s="126" t="s">
        <v>253</v>
      </c>
      <c r="B7" s="127"/>
      <c r="C7" s="127"/>
      <c r="D7" s="127"/>
    </row>
    <row r="8" spans="1:4" ht="15">
      <c r="A8" s="128" t="s">
        <v>254</v>
      </c>
      <c r="B8" s="129">
        <v>0</v>
      </c>
      <c r="C8" s="127"/>
      <c r="D8" s="129">
        <v>0</v>
      </c>
    </row>
    <row r="9" spans="1:4" ht="15">
      <c r="A9" s="128" t="s">
        <v>255</v>
      </c>
      <c r="B9" s="127">
        <v>0</v>
      </c>
      <c r="C9" s="127"/>
      <c r="D9" s="127">
        <v>0</v>
      </c>
    </row>
    <row r="10" spans="1:4" ht="15">
      <c r="A10" s="128" t="s">
        <v>256</v>
      </c>
      <c r="B10" s="127">
        <v>0</v>
      </c>
      <c r="C10" s="127"/>
      <c r="D10" s="127">
        <v>0</v>
      </c>
    </row>
    <row r="11" spans="1:4" ht="15">
      <c r="A11" s="128" t="s">
        <v>257</v>
      </c>
      <c r="B11" s="127">
        <v>0</v>
      </c>
      <c r="C11" s="127"/>
      <c r="D11" s="127">
        <v>0</v>
      </c>
    </row>
    <row r="12" spans="1:4" ht="15">
      <c r="A12" s="128" t="s">
        <v>258</v>
      </c>
      <c r="B12" s="127">
        <v>0</v>
      </c>
      <c r="C12" s="127"/>
      <c r="D12" s="127">
        <v>0</v>
      </c>
    </row>
    <row r="13" spans="1:4" ht="15">
      <c r="A13" s="128" t="s">
        <v>259</v>
      </c>
      <c r="B13" s="127">
        <v>0</v>
      </c>
      <c r="C13" s="127"/>
      <c r="D13" s="127">
        <v>0</v>
      </c>
    </row>
    <row r="14" spans="1:4" ht="15">
      <c r="A14" s="128" t="s">
        <v>260</v>
      </c>
      <c r="B14" s="127">
        <v>0</v>
      </c>
      <c r="C14" s="127"/>
      <c r="D14" s="127">
        <v>0</v>
      </c>
    </row>
    <row r="15" spans="1:4" ht="15">
      <c r="A15" s="128" t="s">
        <v>261</v>
      </c>
      <c r="B15" s="127">
        <v>0</v>
      </c>
      <c r="C15" s="127"/>
      <c r="D15" s="127">
        <v>0</v>
      </c>
    </row>
    <row r="16" spans="1:4" ht="15">
      <c r="A16" s="128" t="s">
        <v>262</v>
      </c>
      <c r="B16" s="127">
        <v>0</v>
      </c>
      <c r="C16" s="127"/>
      <c r="D16" s="127">
        <v>0</v>
      </c>
    </row>
    <row r="17" spans="1:4" ht="15">
      <c r="A17" s="128" t="s">
        <v>263</v>
      </c>
      <c r="B17" s="187">
        <v>0</v>
      </c>
      <c r="C17" s="187"/>
      <c r="D17" s="187">
        <v>0</v>
      </c>
    </row>
    <row r="18" spans="1:4" ht="15">
      <c r="A18" s="128" t="s">
        <v>264</v>
      </c>
      <c r="B18" s="187">
        <v>0</v>
      </c>
      <c r="C18" s="187"/>
      <c r="D18" s="187">
        <v>0</v>
      </c>
    </row>
    <row r="19" spans="1:4" ht="15">
      <c r="A19" s="128" t="s">
        <v>265</v>
      </c>
      <c r="B19" s="189">
        <v>0</v>
      </c>
      <c r="C19" s="189"/>
      <c r="D19" s="189">
        <v>0</v>
      </c>
    </row>
    <row r="20" spans="1:4" ht="15">
      <c r="A20" s="128" t="s">
        <v>266</v>
      </c>
      <c r="B20" s="189">
        <v>0</v>
      </c>
      <c r="C20" s="189"/>
      <c r="D20" s="189">
        <v>0</v>
      </c>
    </row>
    <row r="21" spans="1:4" ht="15">
      <c r="A21" s="128"/>
      <c r="B21" s="189"/>
      <c r="C21" s="189"/>
      <c r="D21" s="189"/>
    </row>
    <row r="22" spans="1:6" ht="18" thickBot="1">
      <c r="A22" s="126" t="s">
        <v>267</v>
      </c>
      <c r="B22" s="190">
        <f>SUM(B8:B20)</f>
        <v>0</v>
      </c>
      <c r="C22" s="132"/>
      <c r="D22" s="190">
        <f>SUM(D8:D20)</f>
        <v>0</v>
      </c>
      <c r="F22" s="140"/>
    </row>
    <row r="23" spans="1:4" ht="15" thickTop="1">
      <c r="A23" s="131"/>
      <c r="B23" s="131"/>
      <c r="C23" s="131"/>
      <c r="D23" s="131"/>
    </row>
    <row r="24" spans="1:4" ht="15">
      <c r="A24" s="126" t="s">
        <v>268</v>
      </c>
      <c r="B24" s="127"/>
      <c r="C24" s="127"/>
      <c r="D24" s="127"/>
    </row>
    <row r="25" spans="1:4" ht="15">
      <c r="A25" s="128" t="s">
        <v>269</v>
      </c>
      <c r="B25" s="129">
        <v>0</v>
      </c>
      <c r="C25" s="129"/>
      <c r="D25" s="129">
        <v>0</v>
      </c>
    </row>
    <row r="26" spans="1:4" ht="17.25">
      <c r="A26" s="128" t="s">
        <v>270</v>
      </c>
      <c r="B26" s="187">
        <v>0</v>
      </c>
      <c r="C26" s="130"/>
      <c r="D26" s="187">
        <v>0</v>
      </c>
    </row>
    <row r="27" spans="1:4" ht="17.25">
      <c r="A27" s="128" t="s">
        <v>271</v>
      </c>
      <c r="B27" s="187">
        <v>0</v>
      </c>
      <c r="C27" s="130"/>
      <c r="D27" s="187">
        <v>0</v>
      </c>
    </row>
    <row r="28" spans="1:4" ht="14.25">
      <c r="A28" s="131"/>
      <c r="B28" s="131"/>
      <c r="C28" s="131"/>
      <c r="D28" s="131"/>
    </row>
    <row r="29" spans="1:6" ht="18" thickBot="1">
      <c r="A29" s="126" t="s">
        <v>272</v>
      </c>
      <c r="B29" s="190">
        <f>SUM(B25:B28)</f>
        <v>0</v>
      </c>
      <c r="C29" s="132"/>
      <c r="D29" s="190">
        <f>SUM(D25:D28)</f>
        <v>0</v>
      </c>
      <c r="F29" s="140"/>
    </row>
    <row r="30" spans="1:10" ht="15" thickTop="1">
      <c r="A30" s="131"/>
      <c r="B30" s="131"/>
      <c r="C30" s="131"/>
      <c r="D30" s="131"/>
      <c r="J30" s="119" t="s">
        <v>114</v>
      </c>
    </row>
    <row r="31" spans="1:4" ht="15">
      <c r="A31" s="126" t="s">
        <v>273</v>
      </c>
      <c r="B31" s="127"/>
      <c r="C31" s="127"/>
      <c r="D31" s="127"/>
    </row>
    <row r="32" spans="1:4" ht="15">
      <c r="A32" s="128" t="s">
        <v>274</v>
      </c>
      <c r="B32" s="129">
        <v>0</v>
      </c>
      <c r="C32" s="129"/>
      <c r="D32" s="129">
        <v>0</v>
      </c>
    </row>
    <row r="33" spans="1:4" ht="15">
      <c r="A33" s="128" t="s">
        <v>275</v>
      </c>
      <c r="B33" s="187">
        <v>0</v>
      </c>
      <c r="C33" s="127"/>
      <c r="D33" s="187">
        <v>0</v>
      </c>
    </row>
    <row r="34" spans="1:4" ht="15">
      <c r="A34" s="128" t="s">
        <v>276</v>
      </c>
      <c r="B34" s="187">
        <v>0</v>
      </c>
      <c r="C34" s="127"/>
      <c r="D34" s="187">
        <v>0</v>
      </c>
    </row>
    <row r="35" spans="1:4" ht="15">
      <c r="A35" s="128" t="s">
        <v>277</v>
      </c>
      <c r="B35" s="187">
        <v>0</v>
      </c>
      <c r="C35" s="127"/>
      <c r="D35" s="187">
        <v>0</v>
      </c>
    </row>
    <row r="36" spans="1:4" ht="15">
      <c r="A36" s="128" t="s">
        <v>278</v>
      </c>
      <c r="B36" s="187">
        <v>0</v>
      </c>
      <c r="C36" s="127"/>
      <c r="D36" s="187">
        <v>0</v>
      </c>
    </row>
    <row r="37" spans="1:4" ht="15">
      <c r="A37" s="128" t="s">
        <v>279</v>
      </c>
      <c r="B37" s="187">
        <v>0</v>
      </c>
      <c r="C37" s="127"/>
      <c r="D37" s="187">
        <v>0</v>
      </c>
    </row>
    <row r="38" spans="1:4" ht="15">
      <c r="A38" s="128" t="s">
        <v>310</v>
      </c>
      <c r="B38" s="187">
        <v>0</v>
      </c>
      <c r="C38" s="127"/>
      <c r="D38" s="187">
        <v>0</v>
      </c>
    </row>
    <row r="39" spans="1:4" ht="17.25">
      <c r="A39" s="128" t="s">
        <v>280</v>
      </c>
      <c r="B39" s="187">
        <v>0</v>
      </c>
      <c r="C39" s="130"/>
      <c r="D39" s="187">
        <v>0</v>
      </c>
    </row>
    <row r="40" spans="1:4" ht="17.25">
      <c r="A40" s="128" t="s">
        <v>281</v>
      </c>
      <c r="B40" s="187">
        <v>0</v>
      </c>
      <c r="C40" s="130"/>
      <c r="D40" s="187">
        <v>0</v>
      </c>
    </row>
    <row r="41" spans="1:4" ht="17.25">
      <c r="A41" s="128" t="s">
        <v>282</v>
      </c>
      <c r="B41" s="187">
        <v>0</v>
      </c>
      <c r="C41" s="130"/>
      <c r="D41" s="187">
        <v>0</v>
      </c>
    </row>
    <row r="42" spans="1:4" ht="17.25">
      <c r="A42" s="128" t="s">
        <v>311</v>
      </c>
      <c r="B42" s="187">
        <v>0</v>
      </c>
      <c r="C42" s="130"/>
      <c r="D42" s="187">
        <v>0</v>
      </c>
    </row>
    <row r="43" spans="1:4" ht="14.25">
      <c r="A43" s="131"/>
      <c r="B43" s="131"/>
      <c r="C43" s="131"/>
      <c r="D43" s="131"/>
    </row>
    <row r="44" spans="1:6" ht="18" thickBot="1">
      <c r="A44" s="126" t="s">
        <v>283</v>
      </c>
      <c r="B44" s="190">
        <f>SUM(B32:B43)</f>
        <v>0</v>
      </c>
      <c r="C44" s="132"/>
      <c r="D44" s="190">
        <f>SUM(D32:D43)</f>
        <v>0</v>
      </c>
      <c r="F44" s="140"/>
    </row>
    <row r="45" spans="1:6" ht="18" thickTop="1">
      <c r="A45" s="126"/>
      <c r="B45" s="194"/>
      <c r="C45" s="132"/>
      <c r="D45" s="194"/>
      <c r="F45" s="140"/>
    </row>
    <row r="46" spans="1:4" ht="14.25">
      <c r="A46" s="215" t="s">
        <v>313</v>
      </c>
      <c r="B46" s="215"/>
      <c r="C46" s="215"/>
      <c r="D46" s="215"/>
    </row>
    <row r="47" spans="1:4" ht="15">
      <c r="A47" s="213" t="str">
        <f>A2</f>
        <v>SCHEDULES  OF PROJECT OPERATING EXPENSES</v>
      </c>
      <c r="B47" s="213"/>
      <c r="C47" s="213"/>
      <c r="D47" s="213"/>
    </row>
    <row r="48" spans="1:4" ht="15">
      <c r="A48" s="214" t="str">
        <f>+A3</f>
        <v>Years ended December 31, 20___ and 20___</v>
      </c>
      <c r="B48" s="213"/>
      <c r="C48" s="213"/>
      <c r="D48" s="213"/>
    </row>
    <row r="49" spans="1:4" ht="15">
      <c r="A49" s="214"/>
      <c r="B49" s="213"/>
      <c r="C49" s="213"/>
      <c r="D49" s="213"/>
    </row>
    <row r="50" spans="1:4" ht="15">
      <c r="A50" s="125"/>
      <c r="D50" s="125"/>
    </row>
    <row r="51" spans="1:4" ht="15">
      <c r="A51" s="131"/>
      <c r="B51" s="203" t="str">
        <f>B6</f>
        <v>20___</v>
      </c>
      <c r="C51" s="141"/>
      <c r="D51" s="203" t="str">
        <f>D6</f>
        <v>20___</v>
      </c>
    </row>
    <row r="52" spans="1:4" ht="14.25">
      <c r="A52" s="131"/>
      <c r="D52" s="131"/>
    </row>
    <row r="53" spans="1:4" ht="17.25">
      <c r="A53" s="126" t="s">
        <v>284</v>
      </c>
      <c r="B53" s="191"/>
      <c r="C53" s="192"/>
      <c r="D53" s="191"/>
    </row>
    <row r="54" spans="1:4" ht="15">
      <c r="A54" s="128" t="s">
        <v>285</v>
      </c>
      <c r="B54" s="115">
        <v>0</v>
      </c>
      <c r="C54" s="192"/>
      <c r="D54" s="115">
        <v>0</v>
      </c>
    </row>
    <row r="55" spans="1:7" ht="17.25">
      <c r="A55" s="128" t="s">
        <v>286</v>
      </c>
      <c r="B55" s="187">
        <v>0</v>
      </c>
      <c r="C55" s="191"/>
      <c r="D55" s="187">
        <v>0</v>
      </c>
      <c r="G55" s="140"/>
    </row>
    <row r="56" spans="1:4" ht="15">
      <c r="A56" s="128" t="s">
        <v>287</v>
      </c>
      <c r="B56" s="189">
        <v>0</v>
      </c>
      <c r="C56" s="193"/>
      <c r="D56" s="189">
        <v>0</v>
      </c>
    </row>
    <row r="57" spans="1:4" ht="15">
      <c r="A57" s="128" t="s">
        <v>288</v>
      </c>
      <c r="B57" s="187">
        <v>0</v>
      </c>
      <c r="C57" s="187"/>
      <c r="D57" s="187">
        <v>0</v>
      </c>
    </row>
    <row r="58" spans="1:7" ht="17.25">
      <c r="A58" s="128" t="s">
        <v>289</v>
      </c>
      <c r="B58" s="187">
        <v>0</v>
      </c>
      <c r="C58" s="191"/>
      <c r="D58" s="187">
        <v>0</v>
      </c>
      <c r="G58" s="140"/>
    </row>
    <row r="59" spans="1:4" ht="17.25">
      <c r="A59" s="128" t="s">
        <v>312</v>
      </c>
      <c r="B59" s="187">
        <v>0</v>
      </c>
      <c r="C59" s="188"/>
      <c r="D59" s="187">
        <v>0</v>
      </c>
    </row>
    <row r="60" spans="1:4" ht="15">
      <c r="A60" s="128" t="s">
        <v>290</v>
      </c>
      <c r="B60" s="189">
        <v>0</v>
      </c>
      <c r="C60" s="193"/>
      <c r="D60" s="189">
        <v>0</v>
      </c>
    </row>
    <row r="61" spans="1:4" ht="17.25">
      <c r="A61" s="126"/>
      <c r="B61" s="191"/>
      <c r="C61" s="191"/>
      <c r="D61" s="191"/>
    </row>
    <row r="62" spans="1:4" ht="18" thickBot="1">
      <c r="A62" s="126" t="s">
        <v>291</v>
      </c>
      <c r="B62" s="190">
        <f>SUM(B54:B61)</f>
        <v>0</v>
      </c>
      <c r="C62" s="132"/>
      <c r="D62" s="190">
        <f>SUM(D54:D61)</f>
        <v>0</v>
      </c>
    </row>
    <row r="63" spans="1:4" ht="18" thickTop="1">
      <c r="A63" s="126"/>
      <c r="B63" s="194"/>
      <c r="C63" s="132"/>
      <c r="D63" s="194"/>
    </row>
    <row r="64" spans="1:4" ht="15">
      <c r="A64" s="126" t="s">
        <v>292</v>
      </c>
      <c r="B64" s="187"/>
      <c r="C64" s="187"/>
      <c r="D64" s="187"/>
    </row>
    <row r="65" spans="1:4" ht="15">
      <c r="A65" s="128" t="s">
        <v>293</v>
      </c>
      <c r="B65" s="194">
        <v>0</v>
      </c>
      <c r="C65" s="194"/>
      <c r="D65" s="194">
        <v>0</v>
      </c>
    </row>
    <row r="66" spans="1:4" ht="17.25">
      <c r="A66" s="128" t="s">
        <v>294</v>
      </c>
      <c r="B66" s="187">
        <v>0</v>
      </c>
      <c r="C66" s="188"/>
      <c r="D66" s="187">
        <v>0</v>
      </c>
    </row>
    <row r="67" spans="1:4" ht="17.25">
      <c r="A67" s="128" t="s">
        <v>295</v>
      </c>
      <c r="B67" s="187">
        <v>0</v>
      </c>
      <c r="C67" s="188"/>
      <c r="D67" s="187">
        <v>0</v>
      </c>
    </row>
    <row r="68" spans="1:4" ht="17.25">
      <c r="A68" s="128" t="s">
        <v>296</v>
      </c>
      <c r="B68" s="187">
        <v>0</v>
      </c>
      <c r="C68" s="188"/>
      <c r="D68" s="187">
        <v>0</v>
      </c>
    </row>
    <row r="69" spans="1:4" ht="17.25">
      <c r="A69" s="128" t="s">
        <v>297</v>
      </c>
      <c r="B69" s="187">
        <v>0</v>
      </c>
      <c r="C69" s="188"/>
      <c r="D69" s="187">
        <v>0</v>
      </c>
    </row>
    <row r="70" spans="1:4" ht="17.25">
      <c r="A70" s="128" t="s">
        <v>298</v>
      </c>
      <c r="B70" s="187">
        <v>0</v>
      </c>
      <c r="C70" s="188"/>
      <c r="D70" s="187">
        <v>0</v>
      </c>
    </row>
    <row r="71" spans="1:4" ht="17.25">
      <c r="A71" s="128" t="s">
        <v>299</v>
      </c>
      <c r="B71" s="187">
        <v>0</v>
      </c>
      <c r="C71" s="188"/>
      <c r="D71" s="187">
        <v>0</v>
      </c>
    </row>
    <row r="72" spans="1:4" ht="14.25">
      <c r="A72" s="131"/>
      <c r="B72" s="193"/>
      <c r="C72" s="193"/>
      <c r="D72" s="193"/>
    </row>
    <row r="73" spans="1:7" ht="18" thickBot="1">
      <c r="A73" s="126" t="s">
        <v>300</v>
      </c>
      <c r="B73" s="190">
        <f>SUM(B65:B72)</f>
        <v>0</v>
      </c>
      <c r="C73" s="132"/>
      <c r="D73" s="190">
        <f>SUM(D65:D72)</f>
        <v>0</v>
      </c>
      <c r="G73" s="140"/>
    </row>
    <row r="74" spans="1:4" ht="15" thickTop="1">
      <c r="A74" s="131"/>
      <c r="B74" s="131"/>
      <c r="C74" s="131"/>
      <c r="D74" s="131"/>
    </row>
    <row r="75" spans="1:4" ht="17.25">
      <c r="A75" s="126"/>
      <c r="B75" s="191"/>
      <c r="C75" s="191"/>
      <c r="D75" s="191"/>
    </row>
    <row r="76" spans="1:4" ht="12.75">
      <c r="A76" s="119"/>
      <c r="D76" s="119"/>
    </row>
    <row r="78" ht="12.75">
      <c r="D78" s="119"/>
    </row>
  </sheetData>
  <sheetProtection/>
  <mergeCells count="8">
    <mergeCell ref="A47:D47"/>
    <mergeCell ref="A49:D49"/>
    <mergeCell ref="A1:D1"/>
    <mergeCell ref="A2:D2"/>
    <mergeCell ref="A3:D3"/>
    <mergeCell ref="A46:D46"/>
    <mergeCell ref="A4:D4"/>
    <mergeCell ref="A48:D48"/>
  </mergeCells>
  <printOptions horizontalCentered="1"/>
  <pageMargins left="0.75" right="0.75" top="1" bottom="1" header="0.5" footer="0.5"/>
  <pageSetup horizontalDpi="600" verticalDpi="600" orientation="portrait" scale="85" r:id="rId1"/>
  <headerFooter alignWithMargins="0">
    <oddFooter>&amp;CSee auditor's report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Ridley</dc:creator>
  <cp:keywords/>
  <dc:description/>
  <cp:lastModifiedBy>L. Ridley</cp:lastModifiedBy>
  <cp:lastPrinted>2013-09-06T13:57:10Z</cp:lastPrinted>
  <dcterms:created xsi:type="dcterms:W3CDTF">2012-11-16T21:18:57Z</dcterms:created>
  <dcterms:modified xsi:type="dcterms:W3CDTF">2016-02-05T14:38:30Z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HEADERLEFT">
    <vt:lpwstr/>
  </property>
  <property fmtid="{D5CDD505-2E9C-101B-9397-08002B2CF9AE}" pid="6" name="HEADERCENTER">
    <vt:lpwstr/>
  </property>
  <property fmtid="{D5CDD505-2E9C-101B-9397-08002B2CF9AE}" pid="7" name="HEADERRIGHT">
    <vt:lpwstr/>
  </property>
  <property fmtid="{D5CDD505-2E9C-101B-9397-08002B2CF9AE}" pid="8" name="FOOTERLEFT">
    <vt:lpwstr/>
  </property>
  <property fmtid="{D5CDD505-2E9C-101B-9397-08002B2CF9AE}" pid="9" name="FOOTERCENTER">
    <vt:lpwstr/>
  </property>
  <property fmtid="{D5CDD505-2E9C-101B-9397-08002B2CF9AE}" pid="10" name="FOOTERRIGHT">
    <vt:lpwstr/>
  </property>
</Properties>
</file>